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1.1 封面 " sheetId="19" r:id="rId1"/>
    <sheet name="1.2 总说明 " sheetId="20" r:id="rId2"/>
    <sheet name="1.3概算汇总表" sheetId="21" r:id="rId3"/>
    <sheet name="1.4建筑工程概算汇总表" sheetId="3" r:id="rId4"/>
    <sheet name="1.5 建筑工程量清单计价表" sheetId="4" r:id="rId5"/>
    <sheet name="1.6 安装工程量清单计价表" sheetId="5" r:id="rId6"/>
    <sheet name="1.7 临时工程及安全生产措施费工程量清单计价表" sheetId="6" r:id="rId7"/>
    <sheet name="1.8 其他项目清单计价表（纸质标）" sheetId="7" r:id="rId8"/>
    <sheet name="1.9建筑工程单价汇总表" sheetId="8" r:id="rId9"/>
    <sheet name="1.10工程单价费(税)率汇总表" sheetId="9" r:id="rId10"/>
    <sheet name="1.11 人工费单价汇总表" sheetId="10" r:id="rId11"/>
    <sheet name="1.12 主要材料预算价格计算表" sheetId="11" r:id="rId12"/>
    <sheet name="1.13其他材料预算价格汇总表" sheetId="12" r:id="rId13"/>
    <sheet name="1.14 砼及砂浆材料单价计算表" sheetId="13" r:id="rId14"/>
    <sheet name="1.15生产电、风、水单价汇总表" sheetId="14" r:id="rId15"/>
    <sheet name="1.16施工机械台时(班)费汇总表" sheetId="15" r:id="rId16"/>
    <sheet name="1.17建筑工程单价计算表（清单）" sheetId="16" r:id="rId17"/>
    <sheet name="1.18 主要材料用量汇总表" sheetId="17" r:id="rId18"/>
    <sheet name="1.19 材料用量汇总表" sheetId="18" r:id="rId19"/>
  </sheets>
  <definedNames>
    <definedName name="_xlnm.Print_Area" localSheetId="3">'1.4建筑工程概算汇总表'!$A$1:$D$28</definedName>
    <definedName name="_xlnm.Print_Area" localSheetId="5">'1.6 安装工程量清单计价表'!$A$1:$I$23</definedName>
    <definedName name="_xlnm.Print_Area" localSheetId="6">'1.7 临时工程及安全生产措施费工程量清单计价表'!$A$1:$G$34</definedName>
    <definedName name="_xlnm.Print_Area" localSheetId="7">'1.8 其他项目清单计价表（纸质标）'!$A$1:$D$30</definedName>
    <definedName name="_xlnm.Print_Area" localSheetId="8">'1.9建筑工程单价汇总表'!$A$1:$M$42</definedName>
    <definedName name="_xlnm.Print_Area" localSheetId="9">'1.10工程单价费(税)率汇总表'!$A$1:$G$32</definedName>
    <definedName name="_xlnm.Print_Area" localSheetId="10">'1.11 人工费单价汇总表'!$A$1:$E$32</definedName>
    <definedName name="_xlnm.Print_Area" localSheetId="11">'1.12 主要材料预算价格计算表'!$A$1:$N$20</definedName>
    <definedName name="_xlnm.Print_Area" localSheetId="12">'1.13其他材料预算价格汇总表'!$A$1:$D$32</definedName>
    <definedName name="_xlnm.Print_Area" localSheetId="13">'1.14 砼及砂浆材料单价计算表'!$A$1:$O$37</definedName>
    <definedName name="_xlnm.Print_Area" localSheetId="14">'1.15生产电、风、水单价汇总表'!$A$1:$D$32</definedName>
    <definedName name="_xlnm.Print_Area" localSheetId="15">'1.16施工机械台时(班)费汇总表'!$A$1:$V$53</definedName>
    <definedName name="_xlnm.Print_Area" localSheetId="16">'1.17建筑工程单价计算表（清单）'!$A$1:$G$868</definedName>
    <definedName name="_xlnm.Print_Area" localSheetId="17">'1.18 主要材料用量汇总表'!$A$1:$F$32</definedName>
    <definedName name="_xlnm.Print_Area" localSheetId="18">'1.19 材料用量汇总表'!$A$1:$F$95</definedName>
    <definedName name="_xlnm.Print_Area" localSheetId="0">'1.1 封面 '!$A$1:$E$16</definedName>
    <definedName name="_xlnm.Print_Area" localSheetId="1">'1.2 总说明 '!$A$1:$C$10</definedName>
    <definedName name="_xlnm.Print_Titles" localSheetId="4">'1.5 建筑工程量清单计价表'!$1:$3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<sst xmlns="http://schemas.openxmlformats.org/spreadsheetml/2006/main" count="5410" uniqueCount="1439">
  <si>
    <t>平罗县鱼种场渠道砌护工程</t>
  </si>
  <si>
    <t>概  算  书</t>
  </si>
  <si>
    <t>招  标  人：</t>
  </si>
  <si>
    <t>（单位盖章）</t>
  </si>
  <si>
    <t>造价咨询人：</t>
  </si>
  <si>
    <t>2024年01月02日</t>
  </si>
  <si>
    <t>概算说明</t>
  </si>
  <si>
    <t>工程名称：</t>
  </si>
  <si>
    <t>第1页 共1页</t>
  </si>
  <si>
    <r>
      <rPr>
        <b/>
        <sz val="14"/>
        <color rgb="FF000000"/>
        <rFont val="宋体"/>
        <charset val="1"/>
      </rPr>
      <t>一、工程概况</t>
    </r>
    <r>
      <rPr>
        <sz val="14"/>
        <color rgb="FF000000"/>
        <rFont val="宋体"/>
        <charset val="1"/>
      </rPr>
      <t xml:space="preserve">
    砌护D=1.8m渠道砌护（开口2.184m、渠深1.2m）1.74km，砌护D=1.2m渠道砌护（开口1.593m、渠深0.97m）0.911km，改造1.5×2m生产桥1座，新建1.0×9m生产桥1座，原有农渠口维修28座，C25砼路面拆除及恢复1处，新建D1.2*6m渡槽1座。
</t>
    </r>
    <r>
      <rPr>
        <b/>
        <sz val="14"/>
        <color rgb="FF000000"/>
        <rFont val="宋体"/>
        <charset val="1"/>
      </rPr>
      <t>二、编制依据</t>
    </r>
    <r>
      <rPr>
        <sz val="14"/>
        <color rgb="FF000000"/>
        <rFont val="宋体"/>
        <charset val="1"/>
      </rPr>
      <t xml:space="preserve">
    1.建设单位提供现场工程量清单；
    2.《宁夏回族自治区水利建筑工程预算定额》（宁水计发〔2009〕13 号）；
    3.宁夏水利工程设计概（估）算编制规定（〔2016〕10 号）；
    4.宁夏回族自治区水利厅《自治区水利厅关于印发《宁夏水利工程营业税改征增值税计价依据调整办法》的通知》（宁水办发〔2017〕32 号）及宁夏回族自治区水利厅宁水建〔2018〕18 号；
    5.宁夏回族自治区水利厅关于调整我区水利工程计价依据有关税率及计价系数的通知；
    6.《宁夏公路工程造价管理站关于发布宁夏普通货物汽车运输价格及装卸费的通知》（宁公价管〔2016〕16 号）；
</t>
    </r>
    <r>
      <rPr>
        <b/>
        <sz val="14"/>
        <color rgb="FF000000"/>
        <rFont val="宋体"/>
        <charset val="1"/>
      </rPr>
      <t>三、基础单价分析：</t>
    </r>
    <r>
      <rPr>
        <sz val="14"/>
        <color rgb="FF000000"/>
        <rFont val="宋体"/>
        <charset val="1"/>
      </rPr>
      <t xml:space="preserve">
    1.人工工资预算单价执行宁水计发【2016】10 号文件规定，宁夏为十一类地区，技工 8.10 元/工时，普工 5.77 元/工时；
    2.材料价格执行《宁夏水利工程造价信息》2023 年第 4 期及 2023年《宁夏工程造价》第 5 期平罗县信息价及市场询价；
    3.税金按 9%计入。</t>
    </r>
  </si>
  <si>
    <t>工程概算表</t>
  </si>
  <si>
    <t xml:space="preserve">                                                                    单位：万元</t>
  </si>
  <si>
    <t>序号</t>
  </si>
  <si>
    <t>工程或费用名称</t>
  </si>
  <si>
    <t>建  安 工程费</t>
  </si>
  <si>
    <t>设  备  购置费</t>
  </si>
  <si>
    <t>独立费</t>
  </si>
  <si>
    <t>合计</t>
  </si>
  <si>
    <t>第一部分 建筑工程</t>
  </si>
  <si>
    <t>一</t>
  </si>
  <si>
    <t>渠道砌护工程</t>
  </si>
  <si>
    <t>二</t>
  </si>
  <si>
    <t>配套建筑物</t>
  </si>
  <si>
    <t>第二部分 机电设备及安装工程</t>
  </si>
  <si>
    <t>第三部分 金属结构设备及安装工程</t>
  </si>
  <si>
    <t>第一～第三部分合计</t>
  </si>
  <si>
    <t>第四部分 临时工程费</t>
  </si>
  <si>
    <t>第一～第四部分合计</t>
  </si>
  <si>
    <t>第四部分独立费</t>
  </si>
  <si>
    <t>建设管理费</t>
  </si>
  <si>
    <t>工程建设监理费</t>
  </si>
  <si>
    <t>三</t>
  </si>
  <si>
    <t>勘测设计费</t>
  </si>
  <si>
    <t>四</t>
  </si>
  <si>
    <t>安全生产措施费</t>
  </si>
  <si>
    <t>五</t>
  </si>
  <si>
    <t>工程质量检测费</t>
  </si>
  <si>
    <t/>
  </si>
  <si>
    <t>六</t>
  </si>
  <si>
    <t>控制价编制费</t>
  </si>
  <si>
    <t>七</t>
  </si>
  <si>
    <t>招标代理费</t>
  </si>
  <si>
    <t>八</t>
  </si>
  <si>
    <t>跟踪审计费</t>
  </si>
  <si>
    <t>第一～第五部分合计</t>
  </si>
  <si>
    <t>总投资</t>
  </si>
  <si>
    <t>建筑工程概算汇总表</t>
  </si>
  <si>
    <t>工程名称：平罗县鱼种场渠道砌护工程（标段名称）</t>
  </si>
  <si>
    <t>编号</t>
  </si>
  <si>
    <t>金额（元）</t>
  </si>
  <si>
    <t>备注</t>
  </si>
  <si>
    <t>862411.36</t>
  </si>
  <si>
    <t>8624.11</t>
  </si>
  <si>
    <t>第五部分 安全生产措施费</t>
  </si>
  <si>
    <t>21775.89</t>
  </si>
  <si>
    <t>暂列金额</t>
  </si>
  <si>
    <t>其他项目</t>
  </si>
  <si>
    <t>892811.36</t>
  </si>
  <si>
    <t>【新点水利软件宁夏版 V10.3.1】</t>
  </si>
  <si>
    <t>建筑工程量清单计价表</t>
  </si>
  <si>
    <t>单位</t>
  </si>
  <si>
    <t>数量</t>
  </si>
  <si>
    <t>单价（元）</t>
  </si>
  <si>
    <t>合价（元）</t>
  </si>
  <si>
    <t>1</t>
  </si>
  <si>
    <t>1.1</t>
  </si>
  <si>
    <t>km</t>
  </si>
  <si>
    <t>754193.33</t>
  </si>
  <si>
    <t>1.1.1</t>
  </si>
  <si>
    <t>D=1.8m渠道砌护（开口2.184m、渠深1.2m）</t>
  </si>
  <si>
    <t>1.74</t>
  </si>
  <si>
    <t>537863.24</t>
  </si>
  <si>
    <t>具体参数详见宁夏灌区支斗农渠衬砌定型图集</t>
  </si>
  <si>
    <t>1.1.1.1</t>
  </si>
  <si>
    <t>旧砼板拆除及外运（运距1.0km)</t>
  </si>
  <si>
    <t>m³</t>
  </si>
  <si>
    <t>434.07</t>
  </si>
  <si>
    <t>81.49</t>
  </si>
  <si>
    <t>35372.36</t>
  </si>
  <si>
    <t>1.1.1.2</t>
  </si>
  <si>
    <t>渠道土方开挖（含削坡）</t>
  </si>
  <si>
    <t>2477.76</t>
  </si>
  <si>
    <t>5.21</t>
  </si>
  <si>
    <t>12909.13</t>
  </si>
  <si>
    <t>1.1.1.3</t>
  </si>
  <si>
    <t>渠道土方回填</t>
  </si>
  <si>
    <t>2927.76</t>
  </si>
  <si>
    <t>7.15</t>
  </si>
  <si>
    <t>20933.48</t>
  </si>
  <si>
    <t>1.1.1.4</t>
  </si>
  <si>
    <t>土方拉运（2km以内）</t>
  </si>
  <si>
    <t>450.00</t>
  </si>
  <si>
    <t>14.85</t>
  </si>
  <si>
    <t>6682.50</t>
  </si>
  <si>
    <t>1.1.1.5</t>
  </si>
  <si>
    <t>C20砼U型渠道预制砌筑运输及勾缝（缝板比0.23）</t>
  </si>
  <si>
    <t>m3</t>
  </si>
  <si>
    <t>1033.13</t>
  </si>
  <si>
    <t>448450.74</t>
  </si>
  <si>
    <t>15km</t>
  </si>
  <si>
    <t>1.1.1.6</t>
  </si>
  <si>
    <t>聚乙烯油膏伸缩缝</t>
  </si>
  <si>
    <t>1.77</t>
  </si>
  <si>
    <t>7635.61</t>
  </si>
  <si>
    <t>13515.03</t>
  </si>
  <si>
    <t>1.1.2</t>
  </si>
  <si>
    <t>D=1.2m渠道砌护（开口1.593m、渠深0.97m）</t>
  </si>
  <si>
    <t>216330.09</t>
  </si>
  <si>
    <t>1.1.2.1</t>
  </si>
  <si>
    <t>59.44</t>
  </si>
  <si>
    <t>4843.77</t>
  </si>
  <si>
    <t>1.1.2.2</t>
  </si>
  <si>
    <t>1093.20</t>
  </si>
  <si>
    <t>5695.57</t>
  </si>
  <si>
    <t>1.1.2.3</t>
  </si>
  <si>
    <t>1638.50</t>
  </si>
  <si>
    <t>11715.28</t>
  </si>
  <si>
    <t>1.1.2.4</t>
  </si>
  <si>
    <t>545.30</t>
  </si>
  <si>
    <t>8097.71</t>
  </si>
  <si>
    <t>1.1.2.5</t>
  </si>
  <si>
    <t>C20砼U型渠道预制砌筑运输及勾缝（缝板比0.19）</t>
  </si>
  <si>
    <t>180.49</t>
  </si>
  <si>
    <t>997.83</t>
  </si>
  <si>
    <t>180098.34</t>
  </si>
  <si>
    <t>1.1.2.6</t>
  </si>
  <si>
    <t>0.77</t>
  </si>
  <si>
    <t>5879.42</t>
  </si>
  <si>
    <t>1.2</t>
  </si>
  <si>
    <t>座</t>
  </si>
  <si>
    <t>31.00</t>
  </si>
  <si>
    <t>108218.03</t>
  </si>
  <si>
    <t>1.2.1</t>
  </si>
  <si>
    <t>1.5×2m生产桥</t>
  </si>
  <si>
    <t>1.00</t>
  </si>
  <si>
    <t>13815.67</t>
  </si>
  <si>
    <t>1.2.1.1</t>
  </si>
  <si>
    <t>建筑物土方开挖</t>
  </si>
  <si>
    <t>15.06</t>
  </si>
  <si>
    <t>6.26</t>
  </si>
  <si>
    <t>94.28</t>
  </si>
  <si>
    <t>1.2.1.2</t>
  </si>
  <si>
    <t>建筑物土方回填</t>
  </si>
  <si>
    <t>9.79</t>
  </si>
  <si>
    <t>21.10</t>
  </si>
  <si>
    <t>206.57</t>
  </si>
  <si>
    <t>1.2.1.3</t>
  </si>
  <si>
    <t>M7.5浆砌石基础</t>
  </si>
  <si>
    <t>14.00</t>
  </si>
  <si>
    <t>354.86</t>
  </si>
  <si>
    <t>4968.04</t>
  </si>
  <si>
    <t>1.2.1.4</t>
  </si>
  <si>
    <t>M7.5浆砌石挡土墙</t>
  </si>
  <si>
    <t>15.15</t>
  </si>
  <si>
    <t>366.43</t>
  </si>
  <si>
    <t>5551.41</t>
  </si>
  <si>
    <t>1.2.1.5</t>
  </si>
  <si>
    <t>现浇C25砼承台</t>
  </si>
  <si>
    <t>0.54</t>
  </si>
  <si>
    <t>591.95</t>
  </si>
  <si>
    <t>319.65</t>
  </si>
  <si>
    <t>1.2.1.6</t>
  </si>
  <si>
    <t>C30钢筋砼板预制、运输及安装</t>
  </si>
  <si>
    <t>0.94</t>
  </si>
  <si>
    <t>885.57</t>
  </si>
  <si>
    <t>832.44</t>
  </si>
  <si>
    <t>1.2.1.7</t>
  </si>
  <si>
    <t>钢筋制安</t>
  </si>
  <si>
    <t>t</t>
  </si>
  <si>
    <t>0.18</t>
  </si>
  <si>
    <t>6907.11</t>
  </si>
  <si>
    <t>1243.28</t>
  </si>
  <si>
    <t>1.2.1.8</t>
  </si>
  <si>
    <t>原有建筑物拆除及外运</t>
  </si>
  <si>
    <t>600.00</t>
  </si>
  <si>
    <t>1.2.2</t>
  </si>
  <si>
    <t>1.0×9m生产桥</t>
  </si>
  <si>
    <t>28273.23</t>
  </si>
  <si>
    <t>1.2.2.1</t>
  </si>
  <si>
    <t>66.15</t>
  </si>
  <si>
    <t>414.10</t>
  </si>
  <si>
    <t>1.2.2.2</t>
  </si>
  <si>
    <t>36.00</t>
  </si>
  <si>
    <t>759.60</t>
  </si>
  <si>
    <t>1.2.2.3</t>
  </si>
  <si>
    <t>21.60</t>
  </si>
  <si>
    <t>7664.98</t>
  </si>
  <si>
    <t>1.2.2.4</t>
  </si>
  <si>
    <t>25.16</t>
  </si>
  <si>
    <t>9219.38</t>
  </si>
  <si>
    <t>1.2.2.5</t>
  </si>
  <si>
    <t>2.41</t>
  </si>
  <si>
    <t>1426.60</t>
  </si>
  <si>
    <t>1.2.2.6</t>
  </si>
  <si>
    <t>2.83</t>
  </si>
  <si>
    <t>2506.16</t>
  </si>
  <si>
    <t>1.2.2.7</t>
  </si>
  <si>
    <t>0.62</t>
  </si>
  <si>
    <t>4282.41</t>
  </si>
  <si>
    <t>1.2.2.8</t>
  </si>
  <si>
    <t>2000.00</t>
  </si>
  <si>
    <t>1.2.3</t>
  </si>
  <si>
    <t>原有农渠口维修</t>
  </si>
  <si>
    <t>28.00</t>
  </si>
  <si>
    <t>8400.00</t>
  </si>
  <si>
    <t>1.2.3.1</t>
  </si>
  <si>
    <t>300.00</t>
  </si>
  <si>
    <t>1.2.4</t>
  </si>
  <si>
    <t>C25砼路面拆除及恢复</t>
  </si>
  <si>
    <t>处</t>
  </si>
  <si>
    <t>10239.12</t>
  </si>
  <si>
    <t>1.2.4.1</t>
  </si>
  <si>
    <t>原有路面拆除及外运</t>
  </si>
  <si>
    <t>12.00</t>
  </si>
  <si>
    <t>114.06</t>
  </si>
  <si>
    <t>1368.72</t>
  </si>
  <si>
    <t>1.2.4.2</t>
  </si>
  <si>
    <t>路床平整</t>
  </si>
  <si>
    <t>m²</t>
  </si>
  <si>
    <t>60.00</t>
  </si>
  <si>
    <t>1.71</t>
  </si>
  <si>
    <t>102.60</t>
  </si>
  <si>
    <t>1.2.4.3</t>
  </si>
  <si>
    <t>砂砾石垫层（厚20cm）</t>
  </si>
  <si>
    <t>54.33</t>
  </si>
  <si>
    <t>3259.80</t>
  </si>
  <si>
    <t>1.2.4.4</t>
  </si>
  <si>
    <t>C25砼路面恢复（厚20cm）</t>
  </si>
  <si>
    <t>91.80</t>
  </si>
  <si>
    <t>5508.00</t>
  </si>
  <si>
    <t>1.2.5</t>
  </si>
  <si>
    <t>D1.5*6m渡槽</t>
  </si>
  <si>
    <t>47490.01</t>
  </si>
  <si>
    <t>1.2.5.1</t>
  </si>
  <si>
    <t>69.8</t>
  </si>
  <si>
    <t>436.95</t>
  </si>
  <si>
    <t>1.2.5.2</t>
  </si>
  <si>
    <t>886.20</t>
  </si>
  <si>
    <t>1.2.5.3</t>
  </si>
  <si>
    <t>6742.34</t>
  </si>
  <si>
    <t>1.2.5.4</t>
  </si>
  <si>
    <t>9527.18</t>
  </si>
  <si>
    <t>1.2.5.5</t>
  </si>
  <si>
    <t>D1.5*6m渡槽槽壳购置、运输、安装</t>
  </si>
  <si>
    <t>m</t>
  </si>
  <si>
    <t>6.00</t>
  </si>
  <si>
    <t>4500.00</t>
  </si>
  <si>
    <t>27000.00</t>
  </si>
  <si>
    <t>1.2.5.6</t>
  </si>
  <si>
    <t>渡槽C25砼底座</t>
  </si>
  <si>
    <t>3.70</t>
  </si>
  <si>
    <t>2190.22</t>
  </si>
  <si>
    <t>1.2.5.7</t>
  </si>
  <si>
    <t>橡胶止水</t>
  </si>
  <si>
    <t>6.60</t>
  </si>
  <si>
    <t>107.14</t>
  </si>
  <si>
    <t>707.12</t>
  </si>
  <si>
    <t>安装工程量清单报价表</t>
  </si>
  <si>
    <t>项目名称及规格</t>
  </si>
  <si>
    <t>设备费</t>
  </si>
  <si>
    <t>安装费</t>
  </si>
  <si>
    <t>2</t>
  </si>
  <si>
    <t>3</t>
  </si>
  <si>
    <t>临时工程及安全生产措施费工程量清单报价表</t>
  </si>
  <si>
    <t>4</t>
  </si>
  <si>
    <t>第四部分 临时工程</t>
  </si>
  <si>
    <t>4.1</t>
  </si>
  <si>
    <t>临时工程</t>
  </si>
  <si>
    <t>%</t>
  </si>
  <si>
    <t>5</t>
  </si>
  <si>
    <t>5.1</t>
  </si>
  <si>
    <t>871035.47</t>
  </si>
  <si>
    <t>其他项目清单计价表</t>
  </si>
  <si>
    <t>工程名称：平罗县鱼种场渠道砌护工程</t>
  </si>
  <si>
    <t>项目名称</t>
  </si>
  <si>
    <t>建筑工程单价汇总表</t>
  </si>
  <si>
    <t>单价编号</t>
  </si>
  <si>
    <t>名称</t>
  </si>
  <si>
    <t>其中</t>
  </si>
  <si>
    <t>单价</t>
  </si>
  <si>
    <t>人工费</t>
  </si>
  <si>
    <t>材料费</t>
  </si>
  <si>
    <t>机械使用费</t>
  </si>
  <si>
    <t>其他直接费</t>
  </si>
  <si>
    <t>间接费</t>
  </si>
  <si>
    <t>利润</t>
  </si>
  <si>
    <t>材料补差</t>
  </si>
  <si>
    <t>税金</t>
  </si>
  <si>
    <t>建筑工程</t>
  </si>
  <si>
    <t>18.79</t>
  </si>
  <si>
    <t>0.30</t>
  </si>
  <si>
    <t>34.75</t>
  </si>
  <si>
    <t>2.59</t>
  </si>
  <si>
    <t>4.29</t>
  </si>
  <si>
    <t>3.04</t>
  </si>
  <si>
    <t>11.01</t>
  </si>
  <si>
    <t>6.73</t>
  </si>
  <si>
    <t>2.15</t>
  </si>
  <si>
    <t>0.11</t>
  </si>
  <si>
    <t>1.31</t>
  </si>
  <si>
    <t>0.17</t>
  </si>
  <si>
    <t>0.14</t>
  </si>
  <si>
    <t>0.19</t>
  </si>
  <si>
    <t>0.70</t>
  </si>
  <si>
    <t>0.43</t>
  </si>
  <si>
    <t>1.57</t>
  </si>
  <si>
    <t>0.41</t>
  </si>
  <si>
    <t>2.56</t>
  </si>
  <si>
    <t>0.22</t>
  </si>
  <si>
    <t>0.25</t>
  </si>
  <si>
    <t>1.35</t>
  </si>
  <si>
    <t>0.59</t>
  </si>
  <si>
    <t>0.38</t>
  </si>
  <si>
    <t>7.38</t>
  </si>
  <si>
    <t>0.39</t>
  </si>
  <si>
    <t>0.34</t>
  </si>
  <si>
    <t>0.44</t>
  </si>
  <si>
    <t>4.39</t>
  </si>
  <si>
    <t>1.23</t>
  </si>
  <si>
    <t>303.36</t>
  </si>
  <si>
    <t>278.49</t>
  </si>
  <si>
    <t>77.94</t>
  </si>
  <si>
    <t>31.67</t>
  </si>
  <si>
    <t>50.66</t>
  </si>
  <si>
    <t>51.94</t>
  </si>
  <si>
    <t>153.78</t>
  </si>
  <si>
    <t>85.31</t>
  </si>
  <si>
    <t>583.65</t>
  </si>
  <si>
    <t>5252.00</t>
  </si>
  <si>
    <t>2.68</t>
  </si>
  <si>
    <t>280.24</t>
  </si>
  <si>
    <t>428.30</t>
  </si>
  <si>
    <t>458.28</t>
  </si>
  <si>
    <t>630.46</t>
  </si>
  <si>
    <t>305.84</t>
  </si>
  <si>
    <t>257.82</t>
  </si>
  <si>
    <t>77.82</t>
  </si>
  <si>
    <t>30.79</t>
  </si>
  <si>
    <t>49.26</t>
  </si>
  <si>
    <t>50.51</t>
  </si>
  <si>
    <t>143.39</t>
  </si>
  <si>
    <t>82.39</t>
  </si>
  <si>
    <t>2.98</t>
  </si>
  <si>
    <t>0.13</t>
  </si>
  <si>
    <t>0.21</t>
  </si>
  <si>
    <t>0.24</t>
  </si>
  <si>
    <t>0.52</t>
  </si>
  <si>
    <t>13.44</t>
  </si>
  <si>
    <t>0.81</t>
  </si>
  <si>
    <t>2.67</t>
  </si>
  <si>
    <t>0.71</t>
  </si>
  <si>
    <t>0.92</t>
  </si>
  <si>
    <t>44.16</t>
  </si>
  <si>
    <t>126.69</t>
  </si>
  <si>
    <t>2.73</t>
  </si>
  <si>
    <t>8.33</t>
  </si>
  <si>
    <t>15.46</t>
  </si>
  <si>
    <t>13.82</t>
  </si>
  <si>
    <t>114.38</t>
  </si>
  <si>
    <t>29.30</t>
  </si>
  <si>
    <t>54.28</t>
  </si>
  <si>
    <t>125.98</t>
  </si>
  <si>
    <t>2.74</t>
  </si>
  <si>
    <t>8.78</t>
  </si>
  <si>
    <t>16.30</t>
  </si>
  <si>
    <t>14.57</t>
  </si>
  <si>
    <t>113.53</t>
  </si>
  <si>
    <t>30.26</t>
  </si>
  <si>
    <t>130.59</t>
  </si>
  <si>
    <t>238.59</t>
  </si>
  <si>
    <t>8.03</t>
  </si>
  <si>
    <t>18.11</t>
  </si>
  <si>
    <t>27.67</t>
  </si>
  <si>
    <t>29.61</t>
  </si>
  <si>
    <t>90.47</t>
  </si>
  <si>
    <t>48.88</t>
  </si>
  <si>
    <t>199.20</t>
  </si>
  <si>
    <t>295.38</t>
  </si>
  <si>
    <t>79.05</t>
  </si>
  <si>
    <t>27.54</t>
  </si>
  <si>
    <t>42.09</t>
  </si>
  <si>
    <t>45.03</t>
  </si>
  <si>
    <t>124.16</t>
  </si>
  <si>
    <t>73.12</t>
  </si>
  <si>
    <t>814.08</t>
  </si>
  <si>
    <t>2716.98</t>
  </si>
  <si>
    <t>253.48</t>
  </si>
  <si>
    <t>181.66</t>
  </si>
  <si>
    <t>277.63</t>
  </si>
  <si>
    <t>297.07</t>
  </si>
  <si>
    <t>1795.90</t>
  </si>
  <si>
    <t>570.31</t>
  </si>
  <si>
    <t>2.43</t>
  </si>
  <si>
    <t>57.57</t>
  </si>
  <si>
    <t>2.96</t>
  </si>
  <si>
    <t>4.93</t>
  </si>
  <si>
    <t>3.48</t>
  </si>
  <si>
    <t>31.52</t>
  </si>
  <si>
    <t>9.42</t>
  </si>
  <si>
    <t>1.30</t>
  </si>
  <si>
    <t>0.07</t>
  </si>
  <si>
    <t>0.06</t>
  </si>
  <si>
    <t>25.75</t>
  </si>
  <si>
    <t>0.49</t>
  </si>
  <si>
    <t>1.58</t>
  </si>
  <si>
    <t>2.50</t>
  </si>
  <si>
    <t>1.85</t>
  </si>
  <si>
    <t>10.94</t>
  </si>
  <si>
    <t>4.49</t>
  </si>
  <si>
    <t>13.24</t>
  </si>
  <si>
    <t>38.37</t>
  </si>
  <si>
    <t>3.33</t>
  </si>
  <si>
    <t>2.64</t>
  </si>
  <si>
    <t>4.17</t>
  </si>
  <si>
    <t>3.09</t>
  </si>
  <si>
    <t>19.38</t>
  </si>
  <si>
    <t>7.58</t>
  </si>
  <si>
    <t>13.57</t>
  </si>
  <si>
    <t>68.35</t>
  </si>
  <si>
    <t>3.93</t>
  </si>
  <si>
    <t>6.01</t>
  </si>
  <si>
    <t>6.43</t>
  </si>
  <si>
    <t>8.85</t>
  </si>
  <si>
    <t>工程单价费（税）率汇总表</t>
  </si>
  <si>
    <t>工程类别</t>
  </si>
  <si>
    <t>工程单价费（税）率(%)</t>
  </si>
  <si>
    <t>土方工程</t>
  </si>
  <si>
    <t>4.8</t>
  </si>
  <si>
    <t>9</t>
  </si>
  <si>
    <t>石方工程</t>
  </si>
  <si>
    <t>8.5</t>
  </si>
  <si>
    <t>砌石工程</t>
  </si>
  <si>
    <t>7</t>
  </si>
  <si>
    <t>混凝土浇筑工程</t>
  </si>
  <si>
    <t>钢筋工程</t>
  </si>
  <si>
    <t>钻孔灌浆及锚固工程</t>
  </si>
  <si>
    <t>9.25</t>
  </si>
  <si>
    <t>疏浚工程</t>
  </si>
  <si>
    <t>6.25</t>
  </si>
  <si>
    <t>其他工程</t>
  </si>
  <si>
    <t>7.25</t>
  </si>
  <si>
    <t>不取费</t>
  </si>
  <si>
    <t>自编定额</t>
  </si>
  <si>
    <t>安装工程</t>
  </si>
  <si>
    <t>5.5</t>
  </si>
  <si>
    <t>70</t>
  </si>
  <si>
    <t>简单设备</t>
  </si>
  <si>
    <t>人工费单价汇总表</t>
  </si>
  <si>
    <t>工种</t>
  </si>
  <si>
    <t>甲类工</t>
  </si>
  <si>
    <t>工日</t>
  </si>
  <si>
    <t>64.80</t>
  </si>
  <si>
    <t>乙类工</t>
  </si>
  <si>
    <t>46.16</t>
  </si>
  <si>
    <t>技工</t>
  </si>
  <si>
    <t>工时</t>
  </si>
  <si>
    <t>8.10</t>
  </si>
  <si>
    <t>普工</t>
  </si>
  <si>
    <t>5.77</t>
  </si>
  <si>
    <t>主要材料预算价格计算表</t>
  </si>
  <si>
    <t>单位：元</t>
  </si>
  <si>
    <t>名称及规格</t>
  </si>
  <si>
    <t>原价依据</t>
  </si>
  <si>
    <t>原价</t>
  </si>
  <si>
    <t>单位毛重（吨）</t>
  </si>
  <si>
    <t>运输单价（元/吨公里）</t>
  </si>
  <si>
    <t>运输工具</t>
  </si>
  <si>
    <t>运距（km）</t>
  </si>
  <si>
    <t>装卸费（元）</t>
  </si>
  <si>
    <t>运杂费</t>
  </si>
  <si>
    <t>采购及保管费</t>
  </si>
  <si>
    <t>过路费</t>
  </si>
  <si>
    <t>预算价格</t>
  </si>
  <si>
    <t>碎石</t>
  </si>
  <si>
    <t>惠农区小干沟</t>
  </si>
  <si>
    <t>56.31</t>
  </si>
  <si>
    <t>0.48</t>
  </si>
  <si>
    <t>汽车</t>
  </si>
  <si>
    <t>55.00</t>
  </si>
  <si>
    <t>2.00</t>
  </si>
  <si>
    <t>38.34</t>
  </si>
  <si>
    <t>3.12</t>
  </si>
  <si>
    <t>97.77</t>
  </si>
  <si>
    <t>砂砾石</t>
  </si>
  <si>
    <t>45.00</t>
  </si>
  <si>
    <t>1.80</t>
  </si>
  <si>
    <t>51.12</t>
  </si>
  <si>
    <t>3.17</t>
  </si>
  <si>
    <t>99.29</t>
  </si>
  <si>
    <t>块石</t>
  </si>
  <si>
    <t>西夏区套门沟</t>
  </si>
  <si>
    <t>78.63</t>
  </si>
  <si>
    <t>1.65</t>
  </si>
  <si>
    <t>80.00</t>
  </si>
  <si>
    <t>66.66</t>
  </si>
  <si>
    <t>4.79</t>
  </si>
  <si>
    <t>150.08</t>
  </si>
  <si>
    <t>钢筋</t>
  </si>
  <si>
    <t>平罗县建材市场</t>
  </si>
  <si>
    <t>4200.00</t>
  </si>
  <si>
    <t>1.20</t>
  </si>
  <si>
    <t>5.00</t>
  </si>
  <si>
    <t>5.50</t>
  </si>
  <si>
    <t>11.50</t>
  </si>
  <si>
    <t>92.65</t>
  </si>
  <si>
    <t>4304.15</t>
  </si>
  <si>
    <t>水泥 42.5</t>
  </si>
  <si>
    <t>kg</t>
  </si>
  <si>
    <t>赛马水泥厂</t>
  </si>
  <si>
    <t>353.98</t>
  </si>
  <si>
    <t>0.53</t>
  </si>
  <si>
    <t>25.00</t>
  </si>
  <si>
    <t>18.75</t>
  </si>
  <si>
    <t>12.30</t>
  </si>
  <si>
    <t>6</t>
  </si>
  <si>
    <t>中砂</t>
  </si>
  <si>
    <t>63.11</t>
  </si>
  <si>
    <t>3.35</t>
  </si>
  <si>
    <t>104.80</t>
  </si>
  <si>
    <t>外加剂</t>
  </si>
  <si>
    <t>2550.00</t>
  </si>
  <si>
    <t>70.44</t>
  </si>
  <si>
    <t>2.63</t>
  </si>
  <si>
    <t>其他材料预算价格汇总表</t>
  </si>
  <si>
    <t>聚乙烯油膏</t>
  </si>
  <si>
    <t>5200.00</t>
  </si>
  <si>
    <t>锯材</t>
  </si>
  <si>
    <t>1400.00</t>
  </si>
  <si>
    <t>原木</t>
  </si>
  <si>
    <t>型钢</t>
  </si>
  <si>
    <t>4.60</t>
  </si>
  <si>
    <t>卡扣件</t>
  </si>
  <si>
    <t>6.50</t>
  </si>
  <si>
    <t>预埋铁件</t>
  </si>
  <si>
    <t>4.42</t>
  </si>
  <si>
    <t>铁钉</t>
  </si>
  <si>
    <t>5.92</t>
  </si>
  <si>
    <t>8</t>
  </si>
  <si>
    <t>铁件</t>
  </si>
  <si>
    <t>4.25</t>
  </si>
  <si>
    <t>铁丝</t>
  </si>
  <si>
    <t>5.66</t>
  </si>
  <si>
    <t>10</t>
  </si>
  <si>
    <t>铁垫块</t>
  </si>
  <si>
    <t>5.13</t>
  </si>
  <si>
    <t>11</t>
  </si>
  <si>
    <t>电焊条</t>
  </si>
  <si>
    <t>7.79</t>
  </si>
  <si>
    <t>12</t>
  </si>
  <si>
    <t>橡胶止水带</t>
  </si>
  <si>
    <t>61.95</t>
  </si>
  <si>
    <t>13</t>
  </si>
  <si>
    <t>组合钢模板</t>
  </si>
  <si>
    <t>6.37</t>
  </si>
  <si>
    <t>14</t>
  </si>
  <si>
    <t>专用钢模板</t>
  </si>
  <si>
    <t>7.26</t>
  </si>
  <si>
    <t>15</t>
  </si>
  <si>
    <t>枋材</t>
  </si>
  <si>
    <t>2300.89</t>
  </si>
  <si>
    <t>16</t>
  </si>
  <si>
    <t>17</t>
  </si>
  <si>
    <t>18</t>
  </si>
  <si>
    <t>19</t>
  </si>
  <si>
    <t>20</t>
  </si>
  <si>
    <t>汽油</t>
  </si>
  <si>
    <t>8.28</t>
  </si>
  <si>
    <t>21</t>
  </si>
  <si>
    <t>柴油</t>
  </si>
  <si>
    <t>7.37</t>
  </si>
  <si>
    <t>砼及砂浆材料单价计算表</t>
  </si>
  <si>
    <t>砼标号</t>
  </si>
  <si>
    <t>水泥强度等级</t>
  </si>
  <si>
    <t>级配</t>
  </si>
  <si>
    <t>水泥</t>
  </si>
  <si>
    <t>砂</t>
  </si>
  <si>
    <t>石子</t>
  </si>
  <si>
    <t>水</t>
  </si>
  <si>
    <t>混凝土配合比单价（元/m3）</t>
  </si>
  <si>
    <t>耗量（kg)</t>
  </si>
  <si>
    <t>单价（元/kg)</t>
  </si>
  <si>
    <t>耗量（m3)</t>
  </si>
  <si>
    <t>单价（元/m3)</t>
  </si>
  <si>
    <t>水泥砂浆 强度等级M5</t>
  </si>
  <si>
    <t>194.120</t>
  </si>
  <si>
    <t>0.255</t>
  </si>
  <si>
    <t>1.107</t>
  </si>
  <si>
    <t>70.000</t>
  </si>
  <si>
    <t>0.136</t>
  </si>
  <si>
    <t>4.369</t>
  </si>
  <si>
    <t>127.61</t>
  </si>
  <si>
    <t>C30混凝土  强度等级42.5  水灰比0.50 1级配 最大粒径20（mm）</t>
  </si>
  <si>
    <t>42.5</t>
  </si>
  <si>
    <t>376.640</t>
  </si>
  <si>
    <t>0.550</t>
  </si>
  <si>
    <t>0.769</t>
  </si>
  <si>
    <t>0.640</t>
  </si>
  <si>
    <t>2.630</t>
  </si>
  <si>
    <t>0.200</t>
  </si>
  <si>
    <t>190.89</t>
  </si>
  <si>
    <t>C20混凝土  强度等级42.5  水灰比0.60 1级配 最大粒径20（mm）</t>
  </si>
  <si>
    <t>346.038</t>
  </si>
  <si>
    <t>0.604</t>
  </si>
  <si>
    <t>0.738</t>
  </si>
  <si>
    <t>183.01</t>
  </si>
  <si>
    <t>310.728</t>
  </si>
  <si>
    <t>0.748</t>
  </si>
  <si>
    <t>0.530</t>
  </si>
  <si>
    <t>176.13</t>
  </si>
  <si>
    <t>水泥砂浆 强度等级M7.5</t>
  </si>
  <si>
    <t>240.120</t>
  </si>
  <si>
    <t>1.088</t>
  </si>
  <si>
    <t>0.168</t>
  </si>
  <si>
    <t>138.11</t>
  </si>
  <si>
    <t>C25混凝土  强度等级42.5  水灰比0.55 2级配 最大粒径40（mm）</t>
  </si>
  <si>
    <t>340.153</t>
  </si>
  <si>
    <t>0.528</t>
  </si>
  <si>
    <t>0.842</t>
  </si>
  <si>
    <t>0.177</t>
  </si>
  <si>
    <t>183.40</t>
  </si>
  <si>
    <t>C30混凝土  强度等级42.5  水灰比0.50 2级配 最大粒径40（mm）</t>
  </si>
  <si>
    <t>364.870</t>
  </si>
  <si>
    <t>0.507</t>
  </si>
  <si>
    <t>188.19</t>
  </si>
  <si>
    <t>415.481</t>
  </si>
  <si>
    <t>0.539</t>
  </si>
  <si>
    <t>0.758</t>
  </si>
  <si>
    <t>197.64</t>
  </si>
  <si>
    <t>水泥砂浆 强度等级M10</t>
  </si>
  <si>
    <t>280.600</t>
  </si>
  <si>
    <t>1.078</t>
  </si>
  <si>
    <t>0.196</t>
  </si>
  <si>
    <t>147.87</t>
  </si>
  <si>
    <t>生产电、风、水单价汇总表</t>
  </si>
  <si>
    <t>电</t>
  </si>
  <si>
    <t>kW.h</t>
  </si>
  <si>
    <t>0.51</t>
  </si>
  <si>
    <t>4.37</t>
  </si>
  <si>
    <t>风</t>
  </si>
  <si>
    <t>施工机械台时（班）费汇总表</t>
  </si>
  <si>
    <t>单位：元/台时</t>
  </si>
  <si>
    <t>一类费用</t>
  </si>
  <si>
    <t>二类费用</t>
  </si>
  <si>
    <t>台时费</t>
  </si>
  <si>
    <t>折旧费</t>
  </si>
  <si>
    <t>修理及替换设备费</t>
  </si>
  <si>
    <t>安装拆卸费</t>
  </si>
  <si>
    <t>小计</t>
  </si>
  <si>
    <t>人工</t>
  </si>
  <si>
    <t>煤</t>
  </si>
  <si>
    <t>数量（工时）</t>
  </si>
  <si>
    <t>合价</t>
  </si>
  <si>
    <t>数量（kg）</t>
  </si>
  <si>
    <t>数量（kw·h）</t>
  </si>
  <si>
    <t>数量（m3）</t>
  </si>
  <si>
    <t>单斗挖掘机 油动 斗容1.0m3</t>
  </si>
  <si>
    <t>25.02</t>
  </si>
  <si>
    <t>27.18</t>
  </si>
  <si>
    <t>2.42</t>
  </si>
  <si>
    <t>54.62</t>
  </si>
  <si>
    <t>2.70</t>
  </si>
  <si>
    <t>21.87</t>
  </si>
  <si>
    <t>14.20</t>
  </si>
  <si>
    <t>104.68</t>
  </si>
  <si>
    <t>126.55</t>
  </si>
  <si>
    <t>181.17</t>
  </si>
  <si>
    <t>单斗挖掘机 液压 斗容1.0m3</t>
  </si>
  <si>
    <t>30.98</t>
  </si>
  <si>
    <t>23.36</t>
  </si>
  <si>
    <t>2.18</t>
  </si>
  <si>
    <t>56.52</t>
  </si>
  <si>
    <t>14.90</t>
  </si>
  <si>
    <t>109.84</t>
  </si>
  <si>
    <t>131.71</t>
  </si>
  <si>
    <t>188.23</t>
  </si>
  <si>
    <t>推土机 功率59kW</t>
  </si>
  <si>
    <t>9.39</t>
  </si>
  <si>
    <t>11.94</t>
  </si>
  <si>
    <t>21.82</t>
  </si>
  <si>
    <t>2.40</t>
  </si>
  <si>
    <t>19.44</t>
  </si>
  <si>
    <t>8.40</t>
  </si>
  <si>
    <t>61.92</t>
  </si>
  <si>
    <t>81.36</t>
  </si>
  <si>
    <t>103.18</t>
  </si>
  <si>
    <t>推土机 功率74kW</t>
  </si>
  <si>
    <t>16.52</t>
  </si>
  <si>
    <t>20.93</t>
  </si>
  <si>
    <t>0.86</t>
  </si>
  <si>
    <t>38.31</t>
  </si>
  <si>
    <t>10.60</t>
  </si>
  <si>
    <t>78.14</t>
  </si>
  <si>
    <t>97.58</t>
  </si>
  <si>
    <t>135.89</t>
  </si>
  <si>
    <t>手扶式拖拉机 功率11kW</t>
  </si>
  <si>
    <t>1.94</t>
  </si>
  <si>
    <t>0.08</t>
  </si>
  <si>
    <t>2.72</t>
  </si>
  <si>
    <t>1.70</t>
  </si>
  <si>
    <t>12.53</t>
  </si>
  <si>
    <t>20.63</t>
  </si>
  <si>
    <t>23.35</t>
  </si>
  <si>
    <t>压路机 内燃 重量12～15t</t>
  </si>
  <si>
    <t>8.80</t>
  </si>
  <si>
    <t>15.85</t>
  </si>
  <si>
    <t>24.65</t>
  </si>
  <si>
    <t>47.92</t>
  </si>
  <si>
    <t>67.36</t>
  </si>
  <si>
    <t>92.01</t>
  </si>
  <si>
    <t>蛙式打夯机 功率2.8kW</t>
  </si>
  <si>
    <t>0.15</t>
  </si>
  <si>
    <t>0.93</t>
  </si>
  <si>
    <t>1.08</t>
  </si>
  <si>
    <t>16.20</t>
  </si>
  <si>
    <t>1.28</t>
  </si>
  <si>
    <t>17.48</t>
  </si>
  <si>
    <t>18.56</t>
  </si>
  <si>
    <t>混凝土搅拌机 出料0.4m3</t>
  </si>
  <si>
    <t>2.86</t>
  </si>
  <si>
    <t>4.90</t>
  </si>
  <si>
    <t>1.07</t>
  </si>
  <si>
    <t>8.83</t>
  </si>
  <si>
    <t>10.53</t>
  </si>
  <si>
    <t>8.60</t>
  </si>
  <si>
    <t>4.41</t>
  </si>
  <si>
    <t>14.94</t>
  </si>
  <si>
    <t>23.77</t>
  </si>
  <si>
    <t>振捣器 插入式 功率1.1kW</t>
  </si>
  <si>
    <t>0.28</t>
  </si>
  <si>
    <t>1.12</t>
  </si>
  <si>
    <t>1.40</t>
  </si>
  <si>
    <t>0.80</t>
  </si>
  <si>
    <t>1.81</t>
  </si>
  <si>
    <t>风（砂）水枪 耗风量6.0m3/min</t>
  </si>
  <si>
    <t>0.60</t>
  </si>
  <si>
    <t>202.50</t>
  </si>
  <si>
    <t>28.67</t>
  </si>
  <si>
    <t>4.10</t>
  </si>
  <si>
    <t>17.91</t>
  </si>
  <si>
    <t>46.58</t>
  </si>
  <si>
    <t>47.18</t>
  </si>
  <si>
    <t>载重汽车 载重量5.0t</t>
  </si>
  <si>
    <t>6.76</t>
  </si>
  <si>
    <t>9.96</t>
  </si>
  <si>
    <t>16.72</t>
  </si>
  <si>
    <t>7.20</t>
  </si>
  <si>
    <t>59.64</t>
  </si>
  <si>
    <t>70.17</t>
  </si>
  <si>
    <t>86.89</t>
  </si>
  <si>
    <t>载重汽车 载重量10t</t>
  </si>
  <si>
    <t>18.22</t>
  </si>
  <si>
    <t>19.10</t>
  </si>
  <si>
    <t>37.32</t>
  </si>
  <si>
    <t>8.90</t>
  </si>
  <si>
    <t>65.61</t>
  </si>
  <si>
    <t>76.14</t>
  </si>
  <si>
    <t>113.46</t>
  </si>
  <si>
    <t>自卸汽车 载重量8.0t</t>
  </si>
  <si>
    <t>19.64</t>
  </si>
  <si>
    <t>12.43</t>
  </si>
  <si>
    <t>32.07</t>
  </si>
  <si>
    <t>10.20</t>
  </si>
  <si>
    <t>75.19</t>
  </si>
  <si>
    <t>85.72</t>
  </si>
  <si>
    <t>117.79</t>
  </si>
  <si>
    <t>胶轮车</t>
  </si>
  <si>
    <t>0.23</t>
  </si>
  <si>
    <t>0.82</t>
  </si>
  <si>
    <t>塔式起重机 起重量10t</t>
  </si>
  <si>
    <t>35.98</t>
  </si>
  <si>
    <t>15.49</t>
  </si>
  <si>
    <t>3.10</t>
  </si>
  <si>
    <t>54.57</t>
  </si>
  <si>
    <t>36.70</t>
  </si>
  <si>
    <t>18.84</t>
  </si>
  <si>
    <t>40.71</t>
  </si>
  <si>
    <t>95.28</t>
  </si>
  <si>
    <t>汽车起重机 起重量5.0t</t>
  </si>
  <si>
    <t>11.24</t>
  </si>
  <si>
    <t>11.39</t>
  </si>
  <si>
    <t>22.63</t>
  </si>
  <si>
    <t>5.80</t>
  </si>
  <si>
    <t>48.04</t>
  </si>
  <si>
    <t>69.91</t>
  </si>
  <si>
    <t>92.54</t>
  </si>
  <si>
    <t>汽车起重机 起重量10t</t>
  </si>
  <si>
    <t>21.81</t>
  </si>
  <si>
    <t>16.01</t>
  </si>
  <si>
    <t>37.82</t>
  </si>
  <si>
    <t>7.70</t>
  </si>
  <si>
    <t>56.76</t>
  </si>
  <si>
    <t>116.45</t>
  </si>
  <si>
    <t>电焊机 交流25kVA</t>
  </si>
  <si>
    <t>0.29</t>
  </si>
  <si>
    <t>0.09</t>
  </si>
  <si>
    <t>0.66</t>
  </si>
  <si>
    <t>14.50</t>
  </si>
  <si>
    <t>7.44</t>
  </si>
  <si>
    <t>对焊机 电弧型150kVA</t>
  </si>
  <si>
    <t>1.47</t>
  </si>
  <si>
    <t>2.35</t>
  </si>
  <si>
    <t>0.76</t>
  </si>
  <si>
    <t>4.58</t>
  </si>
  <si>
    <t>80.10</t>
  </si>
  <si>
    <t>41.12</t>
  </si>
  <si>
    <t>1.15</t>
  </si>
  <si>
    <t>3.20</t>
  </si>
  <si>
    <t>13.98</t>
  </si>
  <si>
    <t>66.78</t>
  </si>
  <si>
    <t>71.36</t>
  </si>
  <si>
    <t>钢筋弯曲机 φ6～40</t>
  </si>
  <si>
    <t>0.46</t>
  </si>
  <si>
    <t>1.33</t>
  </si>
  <si>
    <t>2.03</t>
  </si>
  <si>
    <t>3.08</t>
  </si>
  <si>
    <t>13.61</t>
  </si>
  <si>
    <t>15.64</t>
  </si>
  <si>
    <t>钢筋切断机 功率20kW</t>
  </si>
  <si>
    <t>1.03</t>
  </si>
  <si>
    <t>2.88</t>
  </si>
  <si>
    <t>17.20</t>
  </si>
  <si>
    <t>19.36</t>
  </si>
  <si>
    <t>22.24</t>
  </si>
  <si>
    <t>22</t>
  </si>
  <si>
    <t>钢筋调直机 功率4～14kW</t>
  </si>
  <si>
    <t>1.39</t>
  </si>
  <si>
    <t>2.47</t>
  </si>
  <si>
    <t>4.30</t>
  </si>
  <si>
    <t>14.23</t>
  </si>
  <si>
    <t>18.53</t>
  </si>
  <si>
    <t>23</t>
  </si>
  <si>
    <t>刨毛机</t>
  </si>
  <si>
    <t>6.06</t>
  </si>
  <si>
    <t>0.37</t>
  </si>
  <si>
    <t>13.68</t>
  </si>
  <si>
    <t>7.90</t>
  </si>
  <si>
    <t>58.24</t>
  </si>
  <si>
    <t>77.68</t>
  </si>
  <si>
    <t>91.36</t>
  </si>
  <si>
    <t>24</t>
  </si>
  <si>
    <t>打夯机 1m3</t>
  </si>
  <si>
    <t>85.52</t>
  </si>
  <si>
    <t>67.67</t>
  </si>
  <si>
    <t>10.82</t>
  </si>
  <si>
    <t>164.01</t>
  </si>
  <si>
    <t>435.00</t>
  </si>
  <si>
    <t>223.29</t>
  </si>
  <si>
    <t>239.49</t>
  </si>
  <si>
    <t>403.50</t>
  </si>
  <si>
    <t>25</t>
  </si>
  <si>
    <t>双胶轮车</t>
  </si>
  <si>
    <t>2.10</t>
  </si>
  <si>
    <t>2.91</t>
  </si>
  <si>
    <t>建筑工程单价计算表</t>
  </si>
  <si>
    <t>定额编号</t>
  </si>
  <si>
    <t>{10188}*0.009998+{2416备注1}*0.009998</t>
  </si>
  <si>
    <t>定额单位</t>
  </si>
  <si>
    <t>100m3</t>
  </si>
  <si>
    <t>施工方法：1.工作内容：砸碎、推运、堆积、清理。  2.适用范围：露天作业。
工作内容：装、运、卸、空回</t>
  </si>
  <si>
    <t>直接费</t>
  </si>
  <si>
    <t>元</t>
  </si>
  <si>
    <t>56.42</t>
  </si>
  <si>
    <t>基本直接费</t>
  </si>
  <si>
    <t>53.84</t>
  </si>
  <si>
    <t>3.256349</t>
  </si>
  <si>
    <t>零星材料费</t>
  </si>
  <si>
    <t>0.296249</t>
  </si>
  <si>
    <t>1.3</t>
  </si>
  <si>
    <t>台时</t>
  </si>
  <si>
    <t>0.034793</t>
  </si>
  <si>
    <t>14.04</t>
  </si>
  <si>
    <t>0.093981</t>
  </si>
  <si>
    <t>89.44</t>
  </si>
  <si>
    <t>8.41</t>
  </si>
  <si>
    <t>0.108678</t>
  </si>
  <si>
    <t>73.10</t>
  </si>
  <si>
    <t>7.94</t>
  </si>
  <si>
    <t>0.027395</t>
  </si>
  <si>
    <t>122.94</t>
  </si>
  <si>
    <t>3.37</t>
  </si>
  <si>
    <t>其他机械费</t>
  </si>
  <si>
    <t>0.999725</t>
  </si>
  <si>
    <t>4.8%</t>
  </si>
  <si>
    <t>7.25%</t>
  </si>
  <si>
    <t>5%</t>
  </si>
  <si>
    <t>60.71</t>
  </si>
  <si>
    <t>2.512900</t>
  </si>
  <si>
    <t>4.38</t>
  </si>
  <si>
    <t>未计价材料费</t>
  </si>
  <si>
    <t>9%</t>
  </si>
  <si>
    <t>74.76</t>
  </si>
  <si>
    <t>工程单价</t>
  </si>
  <si>
    <t>{1033}*0.002999+{1144备注5}*0.006998</t>
  </si>
  <si>
    <t>施工方法：1.适用范围：一般土方挖排水沟、地沟、室内外沟槽。
工作内容：挖土、修底、抛土于槽边、修边  2.适用范围：露天作业。
工作内容：挖松、堆放。</t>
  </si>
  <si>
    <t>3.73</t>
  </si>
  <si>
    <t>3.57</t>
  </si>
  <si>
    <t>0.006898</t>
  </si>
  <si>
    <t>0.361881</t>
  </si>
  <si>
    <t>2.09</t>
  </si>
  <si>
    <t>0.113327</t>
  </si>
  <si>
    <t>0.010652</t>
  </si>
  <si>
    <t>4%</t>
  </si>
  <si>
    <t>3.87</t>
  </si>
  <si>
    <t>0.158715</t>
  </si>
  <si>
    <t>4.76</t>
  </si>
  <si>
    <t>{1232备注1}*0.010001</t>
  </si>
  <si>
    <t>100m3实方</t>
  </si>
  <si>
    <t>施工方法：1.适用范围：坝体土料、砂石料、反滤料，挖掘机改装打碾压。
工作内容：推平、刨毛、压实、削坡、洒水、补边夯、辅助工作。</t>
  </si>
  <si>
    <t>4.77</t>
  </si>
  <si>
    <t>4.55</t>
  </si>
  <si>
    <t>0.272027</t>
  </si>
  <si>
    <t>0.413411</t>
  </si>
  <si>
    <t>0.005001</t>
  </si>
  <si>
    <t>0.45</t>
  </si>
  <si>
    <t>0.015202</t>
  </si>
  <si>
    <t>118.95</t>
  </si>
  <si>
    <t>56.74</t>
  </si>
  <si>
    <t>0.025392</t>
  </si>
  <si>
    <t>0.03</t>
  </si>
  <si>
    <t>4.96</t>
  </si>
  <si>
    <t>0.308387</t>
  </si>
  <si>
    <t>6.56</t>
  </si>
  <si>
    <t>{1160}*0.010000</t>
  </si>
  <si>
    <t>100m³</t>
  </si>
  <si>
    <t>施工方法：1.适用范围：Ⅲ类土、露天作业。
工作内容：挖装、运输、卸除、空回</t>
  </si>
  <si>
    <t>8.46</t>
  </si>
  <si>
    <t>8.07</t>
  </si>
  <si>
    <t>0.052000</t>
  </si>
  <si>
    <t>0.384205</t>
  </si>
  <si>
    <t>0.005200</t>
  </si>
  <si>
    <t>66.38</t>
  </si>
  <si>
    <t>0.35</t>
  </si>
  <si>
    <t>0.078800</t>
  </si>
  <si>
    <t>5.76</t>
  </si>
  <si>
    <t>0.010400</t>
  </si>
  <si>
    <t>1.002400</t>
  </si>
  <si>
    <t>13.63</t>
  </si>
  <si>
    <t>{4142}*0.009998+{4219+[4220]*26.00}*0.009998+{3054}*0.009998</t>
  </si>
  <si>
    <t>100m3、100m3砌体</t>
  </si>
  <si>
    <t>施工方法：1.适用范围：渠道护坡、护底及坝体护坡。
工作内容：模板制安、拆除、修理，混凝土拌和、场内运输、浇筑、养护、堆放。  2.适用范围：预制混凝土衬砌板及小型构件。
工作内容：装、卸、运、堆、空回。  3.工作内容：拌浆、砌筑、填缝、养护、预制件运输。</t>
  </si>
  <si>
    <t>691.45</t>
  </si>
  <si>
    <t>659.77</t>
  </si>
  <si>
    <t>14.051047</t>
  </si>
  <si>
    <t>81.07</t>
  </si>
  <si>
    <t>27.441793</t>
  </si>
  <si>
    <t>222.28</t>
  </si>
  <si>
    <t>1.530494</t>
  </si>
  <si>
    <t>11.11</t>
  </si>
  <si>
    <t>0.323335</t>
  </si>
  <si>
    <t>1.37</t>
  </si>
  <si>
    <t>2.399520</t>
  </si>
  <si>
    <t>10.48</t>
  </si>
  <si>
    <t>0.009998</t>
  </si>
  <si>
    <t>1.019796</t>
  </si>
  <si>
    <t>194.67</t>
  </si>
  <si>
    <t>0.307653</t>
  </si>
  <si>
    <t>56.30</t>
  </si>
  <si>
    <t>其他材料费</t>
  </si>
  <si>
    <t>2.470594</t>
  </si>
  <si>
    <t>0.802375</t>
  </si>
  <si>
    <t>0.018396</t>
  </si>
  <si>
    <t>49.39</t>
  </si>
  <si>
    <t>0.91</t>
  </si>
  <si>
    <t>0.225298</t>
  </si>
  <si>
    <t>5.36</t>
  </si>
  <si>
    <t>2.148770</t>
  </si>
  <si>
    <t>1.76</t>
  </si>
  <si>
    <t>0.439912</t>
  </si>
  <si>
    <t>4.316736</t>
  </si>
  <si>
    <t>15.90</t>
  </si>
  <si>
    <t>68.64</t>
  </si>
  <si>
    <t>0.478032</t>
  </si>
  <si>
    <t>7%</t>
  </si>
  <si>
    <t>742.11</t>
  </si>
  <si>
    <t>492.496406</t>
  </si>
  <si>
    <t>66.49</t>
  </si>
  <si>
    <t>0.757459</t>
  </si>
  <si>
    <t>34.80</t>
  </si>
  <si>
    <t>26.36</t>
  </si>
  <si>
    <t>1.011033</t>
  </si>
  <si>
    <t>27.77</t>
  </si>
  <si>
    <t>28.08</t>
  </si>
  <si>
    <t>0.132451</t>
  </si>
  <si>
    <t>0.69</t>
  </si>
  <si>
    <t>14.676902</t>
  </si>
  <si>
    <t>64.31</t>
  </si>
  <si>
    <t>947.83</t>
  </si>
  <si>
    <t>{40222B}*1.000000</t>
  </si>
  <si>
    <t>施工方法：1.清洗缝面、熔化、拌和、灌缝、拆模及场内材料运输等。</t>
  </si>
  <si>
    <t>6118.57</t>
  </si>
  <si>
    <t>5838.33</t>
  </si>
  <si>
    <t>6.300000</t>
  </si>
  <si>
    <t>408.24</t>
  </si>
  <si>
    <t>3.800000</t>
  </si>
  <si>
    <t>175.41</t>
  </si>
  <si>
    <t>1.000000</t>
  </si>
  <si>
    <t>52.000000</t>
  </si>
  <si>
    <t>52.00</t>
  </si>
  <si>
    <t>台班</t>
  </si>
  <si>
    <t>0.920000</t>
  </si>
  <si>
    <t>6546.87</t>
  </si>
  <si>
    <t>7005.15</t>
  </si>
  <si>
    <t>{4142}*0.010000+{4219+[4220]*26.00}*0.010000+{3053}*0.010000</t>
  </si>
  <si>
    <t>672.26</t>
  </si>
  <si>
    <t>641.47</t>
  </si>
  <si>
    <t>14.152429</t>
  </si>
  <si>
    <t>81.66</t>
  </si>
  <si>
    <t>27.677285</t>
  </si>
  <si>
    <t>224.19</t>
  </si>
  <si>
    <t>1.530800</t>
  </si>
  <si>
    <t>0.323400</t>
  </si>
  <si>
    <t>2.400000</t>
  </si>
  <si>
    <t>10.49</t>
  </si>
  <si>
    <t>0.010000</t>
  </si>
  <si>
    <t>1.020000</t>
  </si>
  <si>
    <t>179.65</t>
  </si>
  <si>
    <t>0.277714</t>
  </si>
  <si>
    <t>50.82</t>
  </si>
  <si>
    <t>2.293085</t>
  </si>
  <si>
    <t>2.29</t>
  </si>
  <si>
    <t>0.802536</t>
  </si>
  <si>
    <t>0.018400</t>
  </si>
  <si>
    <t>0.220029</t>
  </si>
  <si>
    <t>5.23</t>
  </si>
  <si>
    <t>2.140800</t>
  </si>
  <si>
    <t>0.440000</t>
  </si>
  <si>
    <t>4.317600</t>
  </si>
  <si>
    <t>68.65</t>
  </si>
  <si>
    <t>0.478128</t>
  </si>
  <si>
    <t>721.52</t>
  </si>
  <si>
    <t>414.983357</t>
  </si>
  <si>
    <t>56.02</t>
  </si>
  <si>
    <t>0.794478</t>
  </si>
  <si>
    <t>27.65</t>
  </si>
  <si>
    <t>0.967908</t>
  </si>
  <si>
    <t>26.88</t>
  </si>
  <si>
    <t>0.132480</t>
  </si>
  <si>
    <t>14.679840</t>
  </si>
  <si>
    <t>64.32</t>
  </si>
  <si>
    <t>915.42</t>
  </si>
  <si>
    <t>{1019}*0.003000+{1144备注5}*0.007000</t>
  </si>
  <si>
    <t>施工方法：1.适用范围：一般土方开挖上口面积小于20m2。
工作内容：挖土、抛土于坑边。  2.适用范围：露天作业。
工作内容：挖松、堆放。</t>
  </si>
  <si>
    <t>4.62</t>
  </si>
  <si>
    <t>0.502100</t>
  </si>
  <si>
    <t>2.90</t>
  </si>
  <si>
    <t>0.009600</t>
  </si>
  <si>
    <t>0.129966</t>
  </si>
  <si>
    <t>0.010655</t>
  </si>
  <si>
    <t>4.80</t>
  </si>
  <si>
    <t>0.158760</t>
  </si>
  <si>
    <t>5.74</t>
  </si>
  <si>
    <t>{1238}*0.010000</t>
  </si>
  <si>
    <t>施工方法：1.工作内容：1、松填不夯实：包括5m以内取土（石渣）回填。2、夯填土：包括5m内取土、倒土、平土、洒水、夯实（干密度15.68KN/m3以下）。</t>
  </si>
  <si>
    <t>17.73</t>
  </si>
  <si>
    <t>16.91</t>
  </si>
  <si>
    <t>2.264000</t>
  </si>
  <si>
    <t>13.06</t>
  </si>
  <si>
    <t>0.046000</t>
  </si>
  <si>
    <t>0.805425</t>
  </si>
  <si>
    <t>0.144000</t>
  </si>
  <si>
    <t>18.44</t>
  </si>
  <si>
    <t>{3020}*0.010000</t>
  </si>
  <si>
    <t>施工方法：1.工作内容：选石、修石、冲洗、拌浆、砌石、勾缝。</t>
  </si>
  <si>
    <t>181.90</t>
  </si>
  <si>
    <t>173.57</t>
  </si>
  <si>
    <t>4.150000</t>
  </si>
  <si>
    <t>23.95</t>
  </si>
  <si>
    <t>2.495000</t>
  </si>
  <si>
    <t>20.21</t>
  </si>
  <si>
    <t>1.130000</t>
  </si>
  <si>
    <t>70.00</t>
  </si>
  <si>
    <t>79.10</t>
  </si>
  <si>
    <t>0.340000</t>
  </si>
  <si>
    <t>46.96</t>
  </si>
  <si>
    <t>0.630287</t>
  </si>
  <si>
    <t>0.63</t>
  </si>
  <si>
    <t>1.555200</t>
  </si>
  <si>
    <t>0.061200</t>
  </si>
  <si>
    <t>1.45</t>
  </si>
  <si>
    <t>8.5%</t>
  </si>
  <si>
    <t>197.36</t>
  </si>
  <si>
    <t>80.08</t>
  </si>
  <si>
    <t>90.49</t>
  </si>
  <si>
    <t>81.640800</t>
  </si>
  <si>
    <t>11.02</t>
  </si>
  <si>
    <t>0.369852</t>
  </si>
  <si>
    <t>12.87</t>
  </si>
  <si>
    <t>325.56</t>
  </si>
  <si>
    <t>{3021}*0.009901</t>
  </si>
  <si>
    <t>191.78</t>
  </si>
  <si>
    <t>183.00</t>
  </si>
  <si>
    <t>4.594064</t>
  </si>
  <si>
    <t>26.51</t>
  </si>
  <si>
    <t>3.428716</t>
  </si>
  <si>
    <t>1.118813</t>
  </si>
  <si>
    <t>78.32</t>
  </si>
  <si>
    <t>0.340594</t>
  </si>
  <si>
    <t>47.04</t>
  </si>
  <si>
    <t>0.626845</t>
  </si>
  <si>
    <t>0.061287</t>
  </si>
  <si>
    <t>1.46</t>
  </si>
  <si>
    <t>1.559011</t>
  </si>
  <si>
    <t>208.08</t>
  </si>
  <si>
    <t>89.59</t>
  </si>
  <si>
    <t>81.783431</t>
  </si>
  <si>
    <t>11.04</t>
  </si>
  <si>
    <t>0.370498</t>
  </si>
  <si>
    <t>12.89</t>
  </si>
  <si>
    <t>336.18</t>
  </si>
  <si>
    <t>{4052}*0.010000</t>
  </si>
  <si>
    <t>施工方法：1.适用范围：压力管道、倒虹吸管。</t>
  </si>
  <si>
    <t>395.32</t>
  </si>
  <si>
    <t>377.21</t>
  </si>
  <si>
    <t>12.712000</t>
  </si>
  <si>
    <t>102.97</t>
  </si>
  <si>
    <t>4.788000</t>
  </si>
  <si>
    <t>27.63</t>
  </si>
  <si>
    <t>1.030000</t>
  </si>
  <si>
    <t>188.90</t>
  </si>
  <si>
    <t>0.069100</t>
  </si>
  <si>
    <t>3.289000</t>
  </si>
  <si>
    <t>14.55</t>
  </si>
  <si>
    <t>0.480000</t>
  </si>
  <si>
    <t>1.038500</t>
  </si>
  <si>
    <t>6.62</t>
  </si>
  <si>
    <t>0.700000</t>
  </si>
  <si>
    <t>3.06</t>
  </si>
  <si>
    <t>0.738800</t>
  </si>
  <si>
    <t>3.40</t>
  </si>
  <si>
    <t>0.009800</t>
  </si>
  <si>
    <t>13.72</t>
  </si>
  <si>
    <t>4.678166</t>
  </si>
  <si>
    <t>4.68</t>
  </si>
  <si>
    <t>0.004600</t>
  </si>
  <si>
    <t>0.830000</t>
  </si>
  <si>
    <t>0.68</t>
  </si>
  <si>
    <t>0.300000</t>
  </si>
  <si>
    <t>0.103200</t>
  </si>
  <si>
    <t>0.84</t>
  </si>
  <si>
    <t>0.185400</t>
  </si>
  <si>
    <t>1.338740</t>
  </si>
  <si>
    <t>1.34</t>
  </si>
  <si>
    <t>422.99</t>
  </si>
  <si>
    <t>350.357590</t>
  </si>
  <si>
    <t>47.30</t>
  </si>
  <si>
    <t>0.866838</t>
  </si>
  <si>
    <t>24.07</t>
  </si>
  <si>
    <t>0.544067</t>
  </si>
  <si>
    <t>18.93</t>
  </si>
  <si>
    <t>0.033120</t>
  </si>
  <si>
    <t>543.07</t>
  </si>
  <si>
    <t>{4163}*0.010000+{4223}*0.010000+{4192}*0.010000</t>
  </si>
  <si>
    <t>施工方法：1.适用范围：工作桥、房屋面板，暖气沟、地沟、电缆沟、排水沟盖板及交通设施盖板。
工作内容：木模板制作安装、浇筑、养护、预制件吊移  2.适用范围：混凝土梁、柱、块、板管运输。
工作内容：装车、运输、卸车并按指定地点堆放等。  3.适用范围：各型预制混凝土构件。
工作内容：连接铁件的安装，构件吊装校正，焊接固定及临时固定、填缝灌浆。</t>
  </si>
  <si>
    <t>601.18</t>
  </si>
  <si>
    <t>573.65</t>
  </si>
  <si>
    <t>19.324000</t>
  </si>
  <si>
    <t>156.52</t>
  </si>
  <si>
    <t>7.397000</t>
  </si>
  <si>
    <t>42.68</t>
  </si>
  <si>
    <t>0.028600</t>
  </si>
  <si>
    <t>40.04</t>
  </si>
  <si>
    <t>0.100000</t>
  </si>
  <si>
    <t>191.95</t>
  </si>
  <si>
    <t>1.800000</t>
  </si>
  <si>
    <t>7.86</t>
  </si>
  <si>
    <t>0.120000</t>
  </si>
  <si>
    <t>0.074000</t>
  </si>
  <si>
    <t>14.63</t>
  </si>
  <si>
    <t>0.270000</t>
  </si>
  <si>
    <t>0.006200</t>
  </si>
  <si>
    <t>12.40</t>
  </si>
  <si>
    <t>0.014000</t>
  </si>
  <si>
    <t>2.07</t>
  </si>
  <si>
    <t>0.006300</t>
  </si>
  <si>
    <t>0.710000</t>
  </si>
  <si>
    <t>3.64</t>
  </si>
  <si>
    <t>5.084978</t>
  </si>
  <si>
    <t>5.08</t>
  </si>
  <si>
    <t>0.015000</t>
  </si>
  <si>
    <t>0.74</t>
  </si>
  <si>
    <t>0.177000</t>
  </si>
  <si>
    <t>16.86</t>
  </si>
  <si>
    <t>0.197300</t>
  </si>
  <si>
    <t>4.69</t>
  </si>
  <si>
    <t>0.347400</t>
  </si>
  <si>
    <t>74.46</t>
  </si>
  <si>
    <t>25.87</t>
  </si>
  <si>
    <t>0.130000</t>
  </si>
  <si>
    <t>62.34</t>
  </si>
  <si>
    <t>0.175000</t>
  </si>
  <si>
    <t>82.71</t>
  </si>
  <si>
    <t>14.47</t>
  </si>
  <si>
    <t>0.068800</t>
  </si>
  <si>
    <t>0.434700</t>
  </si>
  <si>
    <t>3.52</t>
  </si>
  <si>
    <t>3.938405</t>
  </si>
  <si>
    <t>3.94</t>
  </si>
  <si>
    <t>643.27</t>
  </si>
  <si>
    <t>0.571771</t>
  </si>
  <si>
    <t>19.90</t>
  </si>
  <si>
    <t>406.841394</t>
  </si>
  <si>
    <t>54.92</t>
  </si>
  <si>
    <t>0.914549</t>
  </si>
  <si>
    <t>25.40</t>
  </si>
  <si>
    <t>0.862000</t>
  </si>
  <si>
    <t>4.439360</t>
  </si>
  <si>
    <t>19.45</t>
  </si>
  <si>
    <t>812.46</t>
  </si>
  <si>
    <t>{4267}*1.000000</t>
  </si>
  <si>
    <t>施工方法：1.适用范围：水工建筑物各部位及预制构件。
工作内容：回直、除锈、切断、弯制、焊接、绑扎及加工场至施工场地运输。铁件包括安装，埋设，焊接固定。</t>
  </si>
  <si>
    <t>3966.20</t>
  </si>
  <si>
    <t>3784.54</t>
  </si>
  <si>
    <t>27.800000</t>
  </si>
  <si>
    <t>160.41</t>
  </si>
  <si>
    <t>80.700000</t>
  </si>
  <si>
    <t>653.67</t>
  </si>
  <si>
    <t>2560.00</t>
  </si>
  <si>
    <t>2611.20</t>
  </si>
  <si>
    <t>4.000000</t>
  </si>
  <si>
    <t>22.65</t>
  </si>
  <si>
    <t>7.220000</t>
  </si>
  <si>
    <t>56.23</t>
  </si>
  <si>
    <t>26.900800</t>
  </si>
  <si>
    <t>26.90</t>
  </si>
  <si>
    <t>0.600000</t>
  </si>
  <si>
    <t>11.12</t>
  </si>
  <si>
    <t>0.400000</t>
  </si>
  <si>
    <t>28.54</t>
  </si>
  <si>
    <t>1.050000</t>
  </si>
  <si>
    <t>16.42</t>
  </si>
  <si>
    <t>1.500000</t>
  </si>
  <si>
    <t>70.77</t>
  </si>
  <si>
    <t>10.000000</t>
  </si>
  <si>
    <t>81.00</t>
  </si>
  <si>
    <t>9.53</t>
  </si>
  <si>
    <t>0.450000</t>
  </si>
  <si>
    <t>22.23</t>
  </si>
  <si>
    <t>4.970200</t>
  </si>
  <si>
    <t>4.97</t>
  </si>
  <si>
    <t>4243.83</t>
  </si>
  <si>
    <t>1744.15</t>
  </si>
  <si>
    <t>1779.03</t>
  </si>
  <si>
    <t>3.240000</t>
  </si>
  <si>
    <t>16.87</t>
  </si>
  <si>
    <t>6336.80</t>
  </si>
  <si>
    <t>{10181}*0.010000+{2419}*0.010000</t>
  </si>
  <si>
    <t>施工方法：1.工作内容：破碎、解小、翻渣、清面。  2.适用范围：露天作业。
工作内容：装、运、卸、空回</t>
  </si>
  <si>
    <t>64.71</t>
  </si>
  <si>
    <t>61.75</t>
  </si>
  <si>
    <t>0.302000</t>
  </si>
  <si>
    <t>2.437001</t>
  </si>
  <si>
    <t>2.44</t>
  </si>
  <si>
    <t>0.360900</t>
  </si>
  <si>
    <t>44.37</t>
  </si>
  <si>
    <t>0.013700</t>
  </si>
  <si>
    <t>0.163800</t>
  </si>
  <si>
    <t>11.97</t>
  </si>
  <si>
    <t>69.64</t>
  </si>
  <si>
    <t>7.193390</t>
  </si>
  <si>
    <t>104.64</t>
  </si>
  <si>
    <t>{1273}*0.010000</t>
  </si>
  <si>
    <t>100m2</t>
  </si>
  <si>
    <t>施工方法：1.适用范围：厚度30cm以内，人工平整100m2以内。
工作内容：挖，填，找平，清理杂物。</t>
  </si>
  <si>
    <t>1.43</t>
  </si>
  <si>
    <t>0.220000</t>
  </si>
  <si>
    <t>1.27</t>
  </si>
  <si>
    <t>0.004000</t>
  </si>
  <si>
    <t>0.065090</t>
  </si>
  <si>
    <t>1.49</t>
  </si>
  <si>
    <t>1.56</t>
  </si>
  <si>
    <t>{10015备注1*20}*0.001000</t>
  </si>
  <si>
    <t>1000m2</t>
  </si>
  <si>
    <t>施工方法：1.适用范围：路面底层。
工作内容：挖路槽、培路肩、基础材料的铺压等。</t>
  </si>
  <si>
    <t>34.55</t>
  </si>
  <si>
    <t>32.97</t>
  </si>
  <si>
    <t>0.401000</t>
  </si>
  <si>
    <t>3.25</t>
  </si>
  <si>
    <t>0.604000</t>
  </si>
  <si>
    <t>3.49</t>
  </si>
  <si>
    <t>0.366000</t>
  </si>
  <si>
    <t>25.62</t>
  </si>
  <si>
    <t>0.128100</t>
  </si>
  <si>
    <t>0.007600</t>
  </si>
  <si>
    <t>63.53</t>
  </si>
  <si>
    <t>0.004828</t>
  </si>
  <si>
    <t>37.05</t>
  </si>
  <si>
    <t>29.29</t>
  </si>
  <si>
    <t>10.72</t>
  </si>
  <si>
    <t>0.049400</t>
  </si>
  <si>
    <t>49.84</t>
  </si>
  <si>
    <t>{10019+[10019-1]*5}*0.001000</t>
  </si>
  <si>
    <t>施工方法：1.适用范围：公路面层。
工作内容：铺筑路面、磨耗层、保护层等全部工作。</t>
  </si>
  <si>
    <t>57.58</t>
  </si>
  <si>
    <t>54.94</t>
  </si>
  <si>
    <t>1.184000</t>
  </si>
  <si>
    <t>6.83</t>
  </si>
  <si>
    <t>0.791000</t>
  </si>
  <si>
    <t>6.41</t>
  </si>
  <si>
    <t>0.204000</t>
  </si>
  <si>
    <t>37.41</t>
  </si>
  <si>
    <t>0.000280</t>
  </si>
  <si>
    <t>0.567644</t>
  </si>
  <si>
    <t>0.57</t>
  </si>
  <si>
    <t>0.032000</t>
  </si>
  <si>
    <t>0.033500</t>
  </si>
  <si>
    <t>2.45</t>
  </si>
  <si>
    <t>0.119899</t>
  </si>
  <si>
    <t>0.12</t>
  </si>
  <si>
    <t>138.782424</t>
  </si>
  <si>
    <t>18.74</t>
  </si>
  <si>
    <t>0.343369</t>
  </si>
  <si>
    <t>9.54</t>
  </si>
  <si>
    <t>0.215514</t>
  </si>
  <si>
    <t>7.50</t>
  </si>
  <si>
    <t>0.683400</t>
  </si>
  <si>
    <t>2.99</t>
  </si>
  <si>
    <t>84.22</t>
  </si>
  <si>
    <t>{4273}*0.010606</t>
  </si>
  <si>
    <t>100延长米</t>
  </si>
  <si>
    <t>施工方法：1.工作内容：裁剪、铺展、定位、焊接、安装</t>
  </si>
  <si>
    <t>85.85</t>
  </si>
  <si>
    <t>81.92</t>
  </si>
  <si>
    <t>1.305599</t>
  </si>
  <si>
    <t>10.58</t>
  </si>
  <si>
    <t>0.519694</t>
  </si>
  <si>
    <t>3.00</t>
  </si>
  <si>
    <t>1.092418</t>
  </si>
  <si>
    <t>0.676719</t>
  </si>
  <si>
    <t>91.86</t>
  </si>
  <si>
    <t>98.29</t>
  </si>
  <si>
    <t>主要材料用量汇总表</t>
  </si>
  <si>
    <t>633.087175</t>
  </si>
  <si>
    <t>21.960000</t>
  </si>
  <si>
    <t>135.886416</t>
  </si>
  <si>
    <t>0.816000</t>
  </si>
  <si>
    <t>306594.314410</t>
  </si>
  <si>
    <t>529.199036</t>
  </si>
  <si>
    <t>380.888094</t>
  </si>
  <si>
    <t>材料用量汇总表</t>
  </si>
  <si>
    <t>16.002000</t>
  </si>
  <si>
    <t>9.652000</t>
  </si>
  <si>
    <t>17603.618757</t>
  </si>
  <si>
    <t>13862.167813</t>
  </si>
  <si>
    <t>2.540000</t>
  </si>
  <si>
    <t>0.189792</t>
  </si>
  <si>
    <t>0.023374</t>
  </si>
  <si>
    <t>4.913020</t>
  </si>
  <si>
    <t>3.192000</t>
  </si>
  <si>
    <t>21.871850</t>
  </si>
  <si>
    <t>0.377000</t>
  </si>
  <si>
    <t>199.178466</t>
  </si>
  <si>
    <t>3.200000</t>
  </si>
  <si>
    <t>2.676700</t>
  </si>
  <si>
    <t>7.253415</t>
  </si>
  <si>
    <t>7.210000</t>
  </si>
  <si>
    <t>6.906025</t>
  </si>
  <si>
    <t>940.661292</t>
  </si>
  <si>
    <t>0.023751</t>
  </si>
  <si>
    <t>26</t>
  </si>
  <si>
    <t>27</t>
  </si>
  <si>
    <t>1660.243354</t>
  </si>
  <si>
    <t>28</t>
  </si>
  <si>
    <t>29</t>
  </si>
  <si>
    <t>30</t>
  </si>
  <si>
    <t>28.000000</t>
  </si>
  <si>
    <t>31</t>
  </si>
  <si>
    <t>6.000000</t>
  </si>
  <si>
    <t>32</t>
  </si>
  <si>
    <t>69.412842</t>
  </si>
  <si>
    <t>33</t>
  </si>
  <si>
    <t>67.851512</t>
  </si>
  <si>
    <t>34</t>
  </si>
  <si>
    <t>5.175560</t>
  </si>
  <si>
    <t>35</t>
  </si>
  <si>
    <t>69.380031</t>
  </si>
  <si>
    <t>36</t>
  </si>
  <si>
    <t>2653.122024</t>
  </si>
  <si>
    <t>37</t>
  </si>
  <si>
    <t>0.456000</t>
  </si>
  <si>
    <t>38</t>
  </si>
  <si>
    <t>12.641760</t>
  </si>
  <si>
    <t>39</t>
  </si>
  <si>
    <t>148.813960</t>
  </si>
  <si>
    <t>40</t>
  </si>
  <si>
    <t>274.029400</t>
  </si>
  <si>
    <t>41</t>
  </si>
  <si>
    <t>1.200000</t>
  </si>
  <si>
    <t>42</t>
  </si>
  <si>
    <t>11.753756</t>
  </si>
  <si>
    <t>43</t>
  </si>
  <si>
    <t>1.309698</t>
  </si>
  <si>
    <t>44</t>
  </si>
  <si>
    <t>136.041126</t>
  </si>
  <si>
    <t>45</t>
  </si>
  <si>
    <t>1513.216527</t>
  </si>
  <si>
    <t>46</t>
  </si>
  <si>
    <t>0.747290</t>
  </si>
  <si>
    <t>47</t>
  </si>
  <si>
    <t>0.490100</t>
  </si>
  <si>
    <t>48</t>
  </si>
  <si>
    <t>0.659750</t>
  </si>
  <si>
    <t>49</t>
  </si>
  <si>
    <t>10.325099</t>
  </si>
  <si>
    <t>50</t>
  </si>
  <si>
    <t>0.320000</t>
  </si>
  <si>
    <t>51</t>
  </si>
  <si>
    <t>0.840000</t>
  </si>
  <si>
    <t>52</t>
  </si>
  <si>
    <t>53</t>
  </si>
  <si>
    <t>54</t>
  </si>
  <si>
    <t>22.833172</t>
  </si>
  <si>
    <t>55</t>
  </si>
  <si>
    <t>17.171378</t>
  </si>
  <si>
    <t>56</t>
  </si>
  <si>
    <t>2.336800</t>
  </si>
  <si>
    <t>57</t>
  </si>
  <si>
    <t>人工(机械)</t>
  </si>
  <si>
    <t>3713.153873</t>
  </si>
  <si>
    <t>58</t>
  </si>
  <si>
    <t>0.87</t>
  </si>
  <si>
    <t>2.173224</t>
  </si>
  <si>
    <t>59</t>
  </si>
  <si>
    <t>5.351272</t>
  </si>
  <si>
    <t>60</t>
  </si>
  <si>
    <t>87.469624</t>
  </si>
  <si>
    <t>61</t>
  </si>
  <si>
    <t>8873.562325</t>
  </si>
  <si>
    <t>62</t>
  </si>
  <si>
    <t>9216.949073</t>
  </si>
  <si>
    <t>63</t>
  </si>
  <si>
    <t>245.592000</t>
  </si>
  <si>
    <t>64</t>
  </si>
  <si>
    <t>5.944000</t>
  </si>
  <si>
    <t>65</t>
  </si>
  <si>
    <t>14014.525215</t>
  </si>
  <si>
    <t>66</t>
  </si>
  <si>
    <t>16659.766320</t>
  </si>
  <si>
    <t>67</t>
  </si>
  <si>
    <t>947.812976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</si>
</sst>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0;\-0.000;"/>
    <numFmt numFmtId="178" formatCode="0.00_ "/>
  </numFmts>
  <fonts count="39">
    <font>
      <sz val="10"/>
      <color rgb="FF000000"/>
      <name val="Arial"/>
      <charset val="1"/>
    </font>
    <font>
      <sz val="10"/>
      <color rgb="FF000000"/>
      <name val="黑体"/>
      <charset val="1"/>
    </font>
    <font>
      <b/>
      <sz val="16"/>
      <color rgb="FF000000"/>
      <name val="宋体"/>
      <charset val="1"/>
    </font>
    <font>
      <sz val="10"/>
      <color rgb="FF000000"/>
      <name val="宋体"/>
      <charset val="1"/>
    </font>
    <font>
      <b/>
      <sz val="9"/>
      <color rgb="FF000000"/>
      <name val="黑体"/>
      <charset val="1"/>
    </font>
    <font>
      <sz val="8"/>
      <color rgb="FF000000"/>
      <name val="Arial"/>
      <charset val="1"/>
    </font>
    <font>
      <sz val="12"/>
      <color rgb="FF000000"/>
      <name val="宋体"/>
      <charset val="1"/>
    </font>
    <font>
      <b/>
      <sz val="10"/>
      <color rgb="FF000000"/>
      <name val="Arial"/>
      <charset val="1"/>
    </font>
    <font>
      <b/>
      <sz val="10"/>
      <color rgb="FF000000"/>
      <name val="宋体"/>
      <charset val="1"/>
    </font>
    <font>
      <b/>
      <sz val="8"/>
      <color rgb="FF000000"/>
      <name val="宋体"/>
      <charset val="1"/>
    </font>
    <font>
      <sz val="8"/>
      <color rgb="FF000000"/>
      <name val="宋体"/>
      <charset val="1"/>
    </font>
    <font>
      <b/>
      <sz val="12"/>
      <color rgb="FF000000"/>
      <name val="宋体"/>
      <charset val="1"/>
    </font>
    <font>
      <sz val="12"/>
      <color rgb="FF000000"/>
      <name val="Arial"/>
      <charset val="1"/>
    </font>
    <font>
      <b/>
      <sz val="8"/>
      <color rgb="FF000000"/>
      <name val="黑体"/>
      <charset val="1"/>
    </font>
    <font>
      <b/>
      <sz val="24"/>
      <color rgb="FF000000"/>
      <name val="宋体"/>
      <charset val="1"/>
    </font>
    <font>
      <b/>
      <sz val="14"/>
      <color rgb="FF000000"/>
      <name val="宋体"/>
      <charset val="1"/>
    </font>
    <font>
      <sz val="14"/>
      <color rgb="FF000000"/>
      <name val="宋体"/>
      <charset val="1"/>
    </font>
    <font>
      <sz val="22"/>
      <color rgb="FF000000"/>
      <name val="宋体"/>
      <charset val="1"/>
    </font>
    <font>
      <sz val="16"/>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3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4" applyNumberFormat="0" applyFill="0" applyAlignment="0" applyProtection="0">
      <alignment vertical="center"/>
    </xf>
    <xf numFmtId="0" fontId="26" fillId="0" borderId="34" applyNumberFormat="0" applyFill="0" applyAlignment="0" applyProtection="0">
      <alignment vertical="center"/>
    </xf>
    <xf numFmtId="0" fontId="27" fillId="0" borderId="35" applyNumberFormat="0" applyFill="0" applyAlignment="0" applyProtection="0">
      <alignment vertical="center"/>
    </xf>
    <xf numFmtId="0" fontId="27" fillId="0" borderId="0" applyNumberFormat="0" applyFill="0" applyBorder="0" applyAlignment="0" applyProtection="0">
      <alignment vertical="center"/>
    </xf>
    <xf numFmtId="0" fontId="28" fillId="4" borderId="36" applyNumberFormat="0" applyAlignment="0" applyProtection="0">
      <alignment vertical="center"/>
    </xf>
    <xf numFmtId="0" fontId="29" fillId="5" borderId="37" applyNumberFormat="0" applyAlignment="0" applyProtection="0">
      <alignment vertical="center"/>
    </xf>
    <xf numFmtId="0" fontId="30" fillId="5" borderId="36" applyNumberFormat="0" applyAlignment="0" applyProtection="0">
      <alignment vertical="center"/>
    </xf>
    <xf numFmtId="0" fontId="31" fillId="6" borderId="38" applyNumberFormat="0" applyAlignment="0" applyProtection="0">
      <alignment vertical="center"/>
    </xf>
    <xf numFmtId="0" fontId="32" fillId="0" borderId="39" applyNumberFormat="0" applyFill="0" applyAlignment="0" applyProtection="0">
      <alignment vertical="center"/>
    </xf>
    <xf numFmtId="0" fontId="33" fillId="0" borderId="4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134">
    <xf numFmtId="0" fontId="0" fillId="0" borderId="0" xfId="0" applyAlignment="1">
      <alignment horizontal="left"/>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right" vertical="center" wrapText="1"/>
    </xf>
    <xf numFmtId="0" fontId="3" fillId="0" borderId="7" xfId="0" applyFont="1" applyFill="1" applyBorder="1" applyAlignment="1">
      <alignment horizontal="left" vertical="center" wrapText="1"/>
    </xf>
    <xf numFmtId="0" fontId="0" fillId="0" borderId="8" xfId="0" applyBorder="1" applyAlignment="1">
      <alignment horizontal="left"/>
    </xf>
    <xf numFmtId="0" fontId="4" fillId="0" borderId="0" xfId="0" applyFont="1" applyFill="1" applyAlignment="1">
      <alignment horizontal="right" vertical="center" wrapText="1"/>
    </xf>
    <xf numFmtId="0" fontId="1" fillId="0" borderId="9"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horizontal="right" vertical="center" wrapText="1"/>
    </xf>
    <xf numFmtId="0" fontId="3" fillId="0" borderId="12" xfId="0" applyFont="1" applyFill="1" applyBorder="1" applyAlignment="1">
      <alignment horizontal="left" vertical="center" wrapText="1"/>
    </xf>
    <xf numFmtId="0" fontId="5" fillId="0" borderId="13" xfId="0" applyFont="1" applyFill="1" applyBorder="1" applyAlignment="1">
      <alignment horizontal="left" vertical="top"/>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8"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3" fillId="0" borderId="12" xfId="0" applyFont="1" applyFill="1" applyBorder="1" applyAlignment="1">
      <alignment horizontal="right"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horizontal="right" vertical="center" wrapText="1"/>
    </xf>
    <xf numFmtId="0" fontId="3" fillId="0" borderId="23" xfId="0" applyFont="1" applyFill="1" applyBorder="1" applyAlignment="1">
      <alignment horizontal="righ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righ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5" fillId="0" borderId="25" xfId="0" applyFont="1" applyFill="1" applyBorder="1" applyAlignment="1">
      <alignment horizontal="left" vertical="top"/>
    </xf>
    <xf numFmtId="0" fontId="5" fillId="0" borderId="22" xfId="0" applyFont="1" applyFill="1" applyBorder="1" applyAlignment="1">
      <alignment horizontal="left" vertical="top"/>
    </xf>
    <xf numFmtId="0" fontId="5" fillId="0" borderId="26" xfId="0" applyFont="1" applyFill="1" applyBorder="1" applyAlignment="1">
      <alignment horizontal="left" vertical="top"/>
    </xf>
    <xf numFmtId="0" fontId="0" fillId="0" borderId="13" xfId="0" applyBorder="1" applyAlignment="1">
      <alignment horizontal="left"/>
    </xf>
    <xf numFmtId="0" fontId="7" fillId="0" borderId="0" xfId="0" applyFont="1" applyAlignment="1">
      <alignment horizontal="left"/>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6" xfId="0" applyNumberFormat="1"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6" xfId="0" applyNumberFormat="1" applyFont="1" applyFill="1" applyBorder="1" applyAlignment="1">
      <alignment horizontal="right" vertical="center" wrapText="1"/>
    </xf>
    <xf numFmtId="0" fontId="1" fillId="2" borderId="17"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6" fillId="0" borderId="0" xfId="0" applyFont="1" applyAlignment="1">
      <alignment horizontal="left"/>
    </xf>
    <xf numFmtId="0" fontId="3" fillId="0" borderId="0" xfId="0" applyFont="1" applyAlignment="1">
      <alignment horizontal="left"/>
    </xf>
    <xf numFmtId="0" fontId="8" fillId="0" borderId="0" xfId="0" applyFont="1" applyAlignment="1">
      <alignment horizontal="left"/>
    </xf>
    <xf numFmtId="0" fontId="0" fillId="0" borderId="0" xfId="0" applyAlignment="1">
      <alignment horizontal="center"/>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8" fillId="0" borderId="27" xfId="0" applyFont="1" applyFill="1" applyBorder="1" applyAlignment="1">
      <alignment horizontal="left" vertical="center" wrapText="1"/>
    </xf>
    <xf numFmtId="0" fontId="8" fillId="0" borderId="27" xfId="0" applyFont="1" applyFill="1" applyBorder="1" applyAlignment="1">
      <alignment horizontal="center" vertical="center" wrapText="1"/>
    </xf>
    <xf numFmtId="176" fontId="8" fillId="0" borderId="27" xfId="0" applyNumberFormat="1" applyFont="1" applyFill="1" applyBorder="1" applyAlignment="1">
      <alignment horizontal="center" vertical="center" wrapText="1"/>
    </xf>
    <xf numFmtId="177" fontId="8" fillId="0" borderId="27" xfId="0" applyNumberFormat="1" applyFont="1" applyFill="1" applyBorder="1" applyAlignment="1">
      <alignment horizontal="center" vertical="center" wrapText="1"/>
    </xf>
    <xf numFmtId="0" fontId="9" fillId="0" borderId="27" xfId="0" applyFont="1" applyFill="1" applyBorder="1" applyAlignment="1">
      <alignment horizontal="left" vertical="center" wrapText="1"/>
    </xf>
    <xf numFmtId="0" fontId="3" fillId="0" borderId="27" xfId="0" applyFont="1" applyFill="1" applyBorder="1" applyAlignment="1">
      <alignment horizontal="left" vertical="center" wrapText="1"/>
    </xf>
    <xf numFmtId="176" fontId="3" fillId="0" borderId="27" xfId="0" applyNumberFormat="1" applyFont="1" applyFill="1" applyBorder="1" applyAlignment="1">
      <alignment horizontal="center" vertical="center" wrapText="1"/>
    </xf>
    <xf numFmtId="0" fontId="10" fillId="0" borderId="2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0" fillId="0" borderId="13" xfId="0" applyBorder="1" applyAlignment="1">
      <alignment horizontal="center"/>
    </xf>
    <xf numFmtId="0" fontId="4" fillId="0" borderId="0" xfId="0" applyFont="1" applyFill="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xf>
    <xf numFmtId="0" fontId="6" fillId="0" borderId="0" xfId="0" applyFont="1" applyFill="1" applyBorder="1" applyAlignment="1">
      <alignment vertical="center" wrapText="1"/>
    </xf>
    <xf numFmtId="0" fontId="6" fillId="0" borderId="27" xfId="0" applyFont="1" applyFill="1" applyBorder="1" applyAlignment="1">
      <alignment horizontal="center" vertical="center" wrapText="1"/>
    </xf>
    <xf numFmtId="0" fontId="6" fillId="0" borderId="27" xfId="0" applyFont="1" applyBorder="1" applyAlignment="1">
      <alignment horizontal="center" vertical="center"/>
    </xf>
    <xf numFmtId="0" fontId="11" fillId="0" borderId="27" xfId="0" applyFont="1" applyFill="1" applyBorder="1" applyAlignment="1">
      <alignment horizontal="center" vertical="center" wrapText="1"/>
    </xf>
    <xf numFmtId="178" fontId="11" fillId="0" borderId="27" xfId="0" applyNumberFormat="1" applyFont="1" applyFill="1" applyBorder="1" applyAlignment="1">
      <alignment horizontal="center" vertical="center" wrapText="1"/>
    </xf>
    <xf numFmtId="178" fontId="6" fillId="0" borderId="27" xfId="0" applyNumberFormat="1" applyFont="1" applyFill="1" applyBorder="1" applyAlignment="1">
      <alignment horizontal="center" vertical="center" wrapText="1"/>
    </xf>
    <xf numFmtId="0" fontId="6" fillId="0" borderId="27" xfId="0" applyFont="1" applyBorder="1" applyAlignment="1">
      <alignment horizontal="center"/>
    </xf>
    <xf numFmtId="0" fontId="11" fillId="0" borderId="27" xfId="0" applyFont="1" applyFill="1" applyBorder="1" applyAlignment="1">
      <alignment horizontal="right" vertical="center" wrapText="1"/>
    </xf>
    <xf numFmtId="0" fontId="11" fillId="0" borderId="27" xfId="0" applyFont="1" applyFill="1"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left"/>
    </xf>
    <xf numFmtId="0" fontId="12" fillId="0" borderId="0" xfId="0" applyFont="1" applyAlignment="1">
      <alignment horizontal="left"/>
    </xf>
    <xf numFmtId="0" fontId="13" fillId="0" borderId="0" xfId="0" applyFont="1" applyFill="1" applyAlignment="1">
      <alignment horizontal="center" vertical="center"/>
    </xf>
    <xf numFmtId="0" fontId="13" fillId="0" borderId="0" xfId="0" applyFont="1" applyFill="1" applyAlignment="1">
      <alignment horizontal="left" vertical="center"/>
    </xf>
    <xf numFmtId="0" fontId="14" fillId="0" borderId="0" xfId="0" applyFont="1" applyFill="1" applyAlignment="1">
      <alignment horizontal="center"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right" vertical="center"/>
    </xf>
    <xf numFmtId="0" fontId="15" fillId="0" borderId="6"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28" xfId="0" applyFont="1" applyFill="1" applyBorder="1" applyAlignment="1">
      <alignment horizontal="left" vertical="top" wrapText="1"/>
    </xf>
    <xf numFmtId="0" fontId="16" fillId="0" borderId="29" xfId="0" applyFont="1" applyFill="1" applyBorder="1" applyAlignment="1">
      <alignment horizontal="left" vertical="top" wrapText="1"/>
    </xf>
    <xf numFmtId="0" fontId="16" fillId="0" borderId="0" xfId="0" applyFont="1" applyFill="1" applyAlignment="1">
      <alignment horizontal="left" vertical="top" wrapText="1"/>
    </xf>
    <xf numFmtId="0" fontId="16" fillId="0" borderId="30" xfId="0" applyFont="1" applyFill="1" applyBorder="1" applyAlignment="1">
      <alignment horizontal="left" vertical="top" wrapText="1"/>
    </xf>
    <xf numFmtId="0" fontId="16" fillId="0" borderId="31"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32" xfId="0" applyFont="1" applyFill="1" applyBorder="1" applyAlignment="1">
      <alignment horizontal="left" vertical="top" wrapText="1"/>
    </xf>
    <xf numFmtId="0" fontId="13" fillId="0" borderId="0" xfId="0" applyFont="1" applyFill="1" applyAlignment="1">
      <alignment horizontal="right" vertical="center"/>
    </xf>
    <xf numFmtId="0" fontId="17" fillId="0" borderId="0" xfId="0" applyFont="1" applyFill="1" applyAlignment="1">
      <alignment horizontal="center" vertical="center" wrapText="1"/>
    </xf>
    <xf numFmtId="0" fontId="18" fillId="0" borderId="0" xfId="0" applyFont="1" applyFill="1" applyAlignment="1">
      <alignment horizontal="right" vertical="center" wrapText="1"/>
    </xf>
    <xf numFmtId="0" fontId="18" fillId="0" borderId="9" xfId="0" applyFont="1" applyFill="1" applyBorder="1" applyAlignment="1">
      <alignment horizontal="center" vertical="center" wrapText="1"/>
    </xf>
    <xf numFmtId="0" fontId="18"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workbookViewId="0">
      <selection activeCell="F11" sqref="F11"/>
    </sheetView>
  </sheetViews>
  <sheetFormatPr defaultColWidth="9" defaultRowHeight="12.75" outlineLevelCol="4"/>
  <cols>
    <col min="1" max="1" width="10.3809523809524" customWidth="1"/>
    <col min="2" max="2" width="10.9047619047619" customWidth="1"/>
    <col min="3" max="3" width="10.3809523809524" customWidth="1"/>
    <col min="4" max="4" width="34.5714285714286" customWidth="1"/>
    <col min="5" max="5" width="15.2857142857143" customWidth="1"/>
  </cols>
  <sheetData>
    <row r="1" ht="54.55" customHeight="1"/>
    <row r="2" ht="44.35" customHeight="1" spans="1:5">
      <c r="A2" s="130" t="s">
        <v>0</v>
      </c>
      <c r="B2" s="130"/>
      <c r="C2" s="130"/>
      <c r="D2" s="130"/>
      <c r="E2" s="130"/>
    </row>
    <row r="3" ht="32.7" customHeight="1" spans="1:5">
      <c r="A3" s="130"/>
      <c r="B3" s="130"/>
      <c r="C3" s="130"/>
      <c r="D3" s="130"/>
      <c r="E3" s="130"/>
    </row>
    <row r="4" ht="109.1" customHeight="1" spans="3:4">
      <c r="C4" s="113"/>
      <c r="D4" s="113"/>
    </row>
    <row r="5" ht="44.35" customHeight="1" spans="2:4">
      <c r="B5" s="117" t="s">
        <v>1</v>
      </c>
      <c r="C5" s="117"/>
      <c r="D5" s="117"/>
    </row>
    <row r="6" ht="105" customHeight="1"/>
    <row r="7" ht="136" customHeight="1"/>
    <row r="8" ht="27.65" customHeight="1" spans="2:5">
      <c r="B8" s="131" t="s">
        <v>2</v>
      </c>
      <c r="C8" s="131"/>
      <c r="D8" s="132"/>
      <c r="E8" s="132"/>
    </row>
    <row r="9" ht="2.2" customHeight="1" spans="2:5">
      <c r="B9" s="131"/>
      <c r="C9" s="131"/>
      <c r="D9" s="12"/>
      <c r="E9" s="12"/>
    </row>
    <row r="10" ht="29.1" customHeight="1" spans="4:5">
      <c r="D10" s="133" t="s">
        <v>3</v>
      </c>
      <c r="E10" s="133"/>
    </row>
    <row r="11" ht="54.55" customHeight="1"/>
    <row r="12" ht="26.9" customHeight="1" spans="2:5">
      <c r="B12" s="131" t="s">
        <v>4</v>
      </c>
      <c r="C12" s="131"/>
      <c r="D12" s="132"/>
      <c r="E12" s="132"/>
    </row>
    <row r="13" ht="2.9" customHeight="1" spans="2:5">
      <c r="B13" s="131"/>
      <c r="C13" s="131"/>
      <c r="D13" s="12"/>
      <c r="E13" s="12"/>
    </row>
    <row r="14" ht="29.1" customHeight="1" spans="4:5">
      <c r="D14" s="133" t="s">
        <v>3</v>
      </c>
      <c r="E14" s="133"/>
    </row>
    <row r="15" ht="54.55" customHeight="1"/>
    <row r="16" ht="29.8" customHeight="1" spans="1:5">
      <c r="A16" s="133" t="s">
        <v>5</v>
      </c>
      <c r="B16" s="133"/>
      <c r="C16" s="133"/>
      <c r="D16" s="133"/>
      <c r="E16" s="133"/>
    </row>
  </sheetData>
  <mergeCells count="9">
    <mergeCell ref="B5:D5"/>
    <mergeCell ref="D8:E8"/>
    <mergeCell ref="D10:E10"/>
    <mergeCell ref="D12:E12"/>
    <mergeCell ref="D14:E14"/>
    <mergeCell ref="A16:E16"/>
    <mergeCell ref="A2:E3"/>
    <mergeCell ref="B8:C9"/>
    <mergeCell ref="B12:C13"/>
  </mergeCells>
  <printOptions horizontalCentered="1"/>
  <pageMargins left="0.590277777777778" right="0.432638888888889" top="0.393055555555556" bottom="0.472222222222222" header="0" footer="0"/>
  <pageSetup paperSize="9"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workbookViewId="0">
      <selection activeCell="A1" sqref="A1:B1"/>
    </sheetView>
  </sheetViews>
  <sheetFormatPr defaultColWidth="9" defaultRowHeight="12.75" outlineLevelCol="6"/>
  <cols>
    <col min="1" max="1" width="6.87619047619048" customWidth="1"/>
    <col min="2" max="2" width="13.752380952381" customWidth="1"/>
    <col min="3" max="3" width="11.0285714285714" customWidth="1"/>
    <col min="4" max="4" width="10.5142857142857" customWidth="1"/>
    <col min="5" max="5" width="11.0285714285714" customWidth="1"/>
    <col min="6" max="7" width="20.6380952380952" customWidth="1"/>
  </cols>
  <sheetData>
    <row r="1" ht="23.25" customHeight="1" spans="1:7">
      <c r="A1" s="1"/>
      <c r="B1" s="1"/>
      <c r="C1" s="43"/>
      <c r="D1" s="43"/>
      <c r="E1" s="43"/>
      <c r="F1" s="44"/>
      <c r="G1" s="44"/>
    </row>
    <row r="2" ht="44.35" customHeight="1" spans="1:7">
      <c r="A2" s="2" t="s">
        <v>423</v>
      </c>
      <c r="B2" s="2"/>
      <c r="C2" s="2"/>
      <c r="D2" s="2"/>
      <c r="E2" s="2"/>
      <c r="F2" s="2"/>
      <c r="G2" s="2"/>
    </row>
    <row r="3" ht="39.25" customHeight="1" spans="1:7">
      <c r="A3" s="3" t="s">
        <v>47</v>
      </c>
      <c r="B3" s="3"/>
      <c r="C3" s="3"/>
      <c r="D3" s="3"/>
      <c r="E3" s="3"/>
      <c r="F3" s="3"/>
      <c r="G3" s="51" t="s">
        <v>8</v>
      </c>
    </row>
    <row r="4" ht="30.55" customHeight="1" spans="1:7">
      <c r="A4" s="4" t="s">
        <v>12</v>
      </c>
      <c r="B4" s="5" t="s">
        <v>424</v>
      </c>
      <c r="C4" s="5" t="s">
        <v>425</v>
      </c>
      <c r="D4" s="28"/>
      <c r="E4" s="28"/>
      <c r="F4" s="29"/>
      <c r="G4" s="6" t="s">
        <v>50</v>
      </c>
    </row>
    <row r="5" ht="29.8" customHeight="1" spans="1:7">
      <c r="A5" s="32"/>
      <c r="B5" s="33"/>
      <c r="C5" s="21" t="s">
        <v>283</v>
      </c>
      <c r="D5" s="21" t="s">
        <v>284</v>
      </c>
      <c r="E5" s="21" t="s">
        <v>285</v>
      </c>
      <c r="F5" s="21" t="s">
        <v>287</v>
      </c>
      <c r="G5" s="39"/>
    </row>
    <row r="6" ht="24" customHeight="1" spans="1:7">
      <c r="A6" s="7" t="s">
        <v>19</v>
      </c>
      <c r="B6" s="8" t="s">
        <v>288</v>
      </c>
      <c r="C6" s="9"/>
      <c r="D6" s="9"/>
      <c r="E6" s="9"/>
      <c r="F6" s="9"/>
      <c r="G6" s="11"/>
    </row>
    <row r="7" ht="23.25" customHeight="1" spans="1:7">
      <c r="A7" s="7"/>
      <c r="B7" s="8" t="s">
        <v>426</v>
      </c>
      <c r="C7" s="9" t="s">
        <v>427</v>
      </c>
      <c r="D7" s="9" t="s">
        <v>264</v>
      </c>
      <c r="E7" s="9" t="s">
        <v>269</v>
      </c>
      <c r="F7" s="9" t="s">
        <v>428</v>
      </c>
      <c r="G7" s="11"/>
    </row>
    <row r="8" ht="23.25" customHeight="1" spans="1:7">
      <c r="A8" s="7"/>
      <c r="B8" s="8" t="s">
        <v>429</v>
      </c>
      <c r="C8" s="9" t="s">
        <v>427</v>
      </c>
      <c r="D8" s="9" t="s">
        <v>430</v>
      </c>
      <c r="E8" s="9" t="s">
        <v>269</v>
      </c>
      <c r="F8" s="9" t="s">
        <v>428</v>
      </c>
      <c r="G8" s="11"/>
    </row>
    <row r="9" ht="23.25" customHeight="1" spans="1:7">
      <c r="A9" s="7"/>
      <c r="B9" s="8" t="s">
        <v>431</v>
      </c>
      <c r="C9" s="9" t="s">
        <v>427</v>
      </c>
      <c r="D9" s="9" t="s">
        <v>430</v>
      </c>
      <c r="E9" s="9" t="s">
        <v>432</v>
      </c>
      <c r="F9" s="9" t="s">
        <v>428</v>
      </c>
      <c r="G9" s="11"/>
    </row>
    <row r="10" ht="32" customHeight="1" spans="1:7">
      <c r="A10" s="7"/>
      <c r="B10" s="8" t="s">
        <v>433</v>
      </c>
      <c r="C10" s="9" t="s">
        <v>427</v>
      </c>
      <c r="D10" s="9" t="s">
        <v>432</v>
      </c>
      <c r="E10" s="9" t="s">
        <v>432</v>
      </c>
      <c r="F10" s="9" t="s">
        <v>428</v>
      </c>
      <c r="G10" s="11"/>
    </row>
    <row r="11" ht="23.25" customHeight="1" spans="1:7">
      <c r="A11" s="7"/>
      <c r="B11" s="8" t="s">
        <v>434</v>
      </c>
      <c r="C11" s="9" t="s">
        <v>427</v>
      </c>
      <c r="D11" s="9" t="s">
        <v>269</v>
      </c>
      <c r="E11" s="9" t="s">
        <v>432</v>
      </c>
      <c r="F11" s="9" t="s">
        <v>428</v>
      </c>
      <c r="G11" s="11"/>
    </row>
    <row r="12" ht="31.25" customHeight="1" spans="1:7">
      <c r="A12" s="7"/>
      <c r="B12" s="8" t="s">
        <v>435</v>
      </c>
      <c r="C12" s="9" t="s">
        <v>427</v>
      </c>
      <c r="D12" s="9" t="s">
        <v>436</v>
      </c>
      <c r="E12" s="9" t="s">
        <v>432</v>
      </c>
      <c r="F12" s="9" t="s">
        <v>428</v>
      </c>
      <c r="G12" s="11"/>
    </row>
    <row r="13" ht="24" customHeight="1" spans="1:7">
      <c r="A13" s="7"/>
      <c r="B13" s="8" t="s">
        <v>437</v>
      </c>
      <c r="C13" s="9" t="s">
        <v>427</v>
      </c>
      <c r="D13" s="9" t="s">
        <v>438</v>
      </c>
      <c r="E13" s="9" t="s">
        <v>269</v>
      </c>
      <c r="F13" s="9" t="s">
        <v>428</v>
      </c>
      <c r="G13" s="11"/>
    </row>
    <row r="14" ht="23.25" customHeight="1" spans="1:7">
      <c r="A14" s="7"/>
      <c r="B14" s="8" t="s">
        <v>439</v>
      </c>
      <c r="C14" s="9" t="s">
        <v>427</v>
      </c>
      <c r="D14" s="9" t="s">
        <v>440</v>
      </c>
      <c r="E14" s="9" t="s">
        <v>269</v>
      </c>
      <c r="F14" s="9" t="s">
        <v>428</v>
      </c>
      <c r="G14" s="11"/>
    </row>
    <row r="15" ht="23.25" customHeight="1" spans="1:7">
      <c r="A15" s="7"/>
      <c r="B15" s="8" t="s">
        <v>441</v>
      </c>
      <c r="C15" s="9" t="s">
        <v>37</v>
      </c>
      <c r="D15" s="9" t="s">
        <v>37</v>
      </c>
      <c r="E15" s="9" t="s">
        <v>37</v>
      </c>
      <c r="F15" s="9" t="s">
        <v>37</v>
      </c>
      <c r="G15" s="11"/>
    </row>
    <row r="16" ht="23.25" customHeight="1" spans="1:7">
      <c r="A16" s="7"/>
      <c r="B16" s="8" t="s">
        <v>442</v>
      </c>
      <c r="C16" s="9" t="s">
        <v>37</v>
      </c>
      <c r="D16" s="9" t="s">
        <v>37</v>
      </c>
      <c r="E16" s="9" t="s">
        <v>37</v>
      </c>
      <c r="F16" s="9" t="s">
        <v>37</v>
      </c>
      <c r="G16" s="11"/>
    </row>
    <row r="17" ht="24" customHeight="1" spans="1:7">
      <c r="A17" s="7" t="s">
        <v>21</v>
      </c>
      <c r="B17" s="8" t="s">
        <v>443</v>
      </c>
      <c r="C17" s="9"/>
      <c r="D17" s="9"/>
      <c r="E17" s="9"/>
      <c r="F17" s="9"/>
      <c r="G17" s="11"/>
    </row>
    <row r="18" ht="23.25" customHeight="1" spans="1:7">
      <c r="A18" s="7"/>
      <c r="B18" s="8" t="s">
        <v>443</v>
      </c>
      <c r="C18" s="9" t="s">
        <v>444</v>
      </c>
      <c r="D18" s="9" t="s">
        <v>445</v>
      </c>
      <c r="E18" s="9" t="s">
        <v>432</v>
      </c>
      <c r="F18" s="9" t="s">
        <v>428</v>
      </c>
      <c r="G18" s="11"/>
    </row>
    <row r="19" ht="23.25" customHeight="1" spans="1:7">
      <c r="A19" s="7"/>
      <c r="B19" s="8" t="s">
        <v>446</v>
      </c>
      <c r="C19" s="9" t="s">
        <v>37</v>
      </c>
      <c r="D19" s="9" t="s">
        <v>37</v>
      </c>
      <c r="E19" s="9" t="s">
        <v>37</v>
      </c>
      <c r="F19" s="9" t="s">
        <v>37</v>
      </c>
      <c r="G19" s="11"/>
    </row>
    <row r="20" ht="24" customHeight="1" spans="1:7">
      <c r="A20" s="7"/>
      <c r="B20" s="8"/>
      <c r="C20" s="9"/>
      <c r="D20" s="9"/>
      <c r="E20" s="9"/>
      <c r="F20" s="9"/>
      <c r="G20" s="11"/>
    </row>
    <row r="21" ht="23.25" customHeight="1" spans="1:7">
      <c r="A21" s="7"/>
      <c r="B21" s="8"/>
      <c r="C21" s="9"/>
      <c r="D21" s="9"/>
      <c r="E21" s="9"/>
      <c r="F21" s="9"/>
      <c r="G21" s="11"/>
    </row>
    <row r="22" ht="23.25" customHeight="1" spans="1:7">
      <c r="A22" s="7"/>
      <c r="B22" s="8"/>
      <c r="C22" s="9"/>
      <c r="D22" s="9"/>
      <c r="E22" s="9"/>
      <c r="F22" s="9"/>
      <c r="G22" s="11"/>
    </row>
    <row r="23" ht="23.25" customHeight="1" spans="1:7">
      <c r="A23" s="7"/>
      <c r="B23" s="8"/>
      <c r="C23" s="9"/>
      <c r="D23" s="9"/>
      <c r="E23" s="9"/>
      <c r="F23" s="9"/>
      <c r="G23" s="11"/>
    </row>
    <row r="24" ht="24" customHeight="1" spans="1:7">
      <c r="A24" s="7"/>
      <c r="B24" s="8"/>
      <c r="C24" s="9"/>
      <c r="D24" s="9"/>
      <c r="E24" s="9"/>
      <c r="F24" s="9"/>
      <c r="G24" s="11"/>
    </row>
    <row r="25" ht="23.25" customHeight="1" spans="1:7">
      <c r="A25" s="7"/>
      <c r="B25" s="8"/>
      <c r="C25" s="9"/>
      <c r="D25" s="9"/>
      <c r="E25" s="9"/>
      <c r="F25" s="9"/>
      <c r="G25" s="11"/>
    </row>
    <row r="26" ht="23.25" customHeight="1" spans="1:7">
      <c r="A26" s="7"/>
      <c r="B26" s="8"/>
      <c r="C26" s="9"/>
      <c r="D26" s="9"/>
      <c r="E26" s="9"/>
      <c r="F26" s="9"/>
      <c r="G26" s="11"/>
    </row>
    <row r="27" ht="24" customHeight="1" spans="1:7">
      <c r="A27" s="7"/>
      <c r="B27" s="8"/>
      <c r="C27" s="9"/>
      <c r="D27" s="9"/>
      <c r="E27" s="9"/>
      <c r="F27" s="9"/>
      <c r="G27" s="11"/>
    </row>
    <row r="28" ht="23.25" customHeight="1" spans="1:7">
      <c r="A28" s="7"/>
      <c r="B28" s="8"/>
      <c r="C28" s="9"/>
      <c r="D28" s="9"/>
      <c r="E28" s="9"/>
      <c r="F28" s="9"/>
      <c r="G28" s="11"/>
    </row>
    <row r="29" ht="23.25" customHeight="1" spans="1:7">
      <c r="A29" s="15"/>
      <c r="B29" s="16"/>
      <c r="C29" s="17"/>
      <c r="D29" s="17"/>
      <c r="E29" s="17"/>
      <c r="F29" s="17"/>
      <c r="G29" s="19"/>
    </row>
    <row r="30" ht="0.75" customHeight="1" spans="1:7">
      <c r="A30" s="20"/>
      <c r="B30" s="20"/>
      <c r="C30" s="20"/>
      <c r="D30" s="20"/>
      <c r="E30" s="20"/>
      <c r="F30" s="20"/>
      <c r="G30" s="20"/>
    </row>
    <row r="31" ht="9.45" customHeight="1"/>
    <row r="32" ht="30.55" customHeight="1" spans="1:7">
      <c r="A32" s="34"/>
      <c r="B32" s="34"/>
      <c r="C32" s="13" t="s">
        <v>58</v>
      </c>
      <c r="D32" s="13"/>
      <c r="E32" s="13"/>
      <c r="F32" s="13"/>
      <c r="G32" s="13"/>
    </row>
  </sheetData>
  <mergeCells count="12">
    <mergeCell ref="A1:B1"/>
    <mergeCell ref="C1:E1"/>
    <mergeCell ref="F1:G1"/>
    <mergeCell ref="A2:G2"/>
    <mergeCell ref="A3:F3"/>
    <mergeCell ref="C4:F4"/>
    <mergeCell ref="A30:G30"/>
    <mergeCell ref="A32:B32"/>
    <mergeCell ref="C32:G32"/>
    <mergeCell ref="A4:A5"/>
    <mergeCell ref="B4:B5"/>
    <mergeCell ref="G4:G5"/>
  </mergeCells>
  <pageMargins left="0.590551181102362" right="0.393700787401575" top="0.393700787401575" bottom="0.47244094488189" header="0" footer="0"/>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K20" sqref="K20"/>
    </sheetView>
  </sheetViews>
  <sheetFormatPr defaultColWidth="9" defaultRowHeight="12.75" outlineLevelCol="4"/>
  <cols>
    <col min="1" max="1" width="15.3142857142857" customWidth="1"/>
    <col min="2" max="2" width="30.6285714285714" customWidth="1"/>
    <col min="3" max="3" width="17.9047619047619" customWidth="1"/>
    <col min="4" max="4" width="12.847619047619" customWidth="1"/>
    <col min="5" max="5" width="17.7809523809524" customWidth="1"/>
  </cols>
  <sheetData>
    <row r="1" ht="23.25" customHeight="1" spans="1:5">
      <c r="A1" s="1"/>
      <c r="B1" s="1"/>
      <c r="C1" s="1"/>
      <c r="D1" s="1"/>
      <c r="E1" s="1"/>
    </row>
    <row r="2" ht="44.35" customHeight="1" spans="1:5">
      <c r="A2" s="2" t="s">
        <v>447</v>
      </c>
      <c r="B2" s="2"/>
      <c r="C2" s="2"/>
      <c r="D2" s="2"/>
      <c r="E2" s="2"/>
    </row>
    <row r="3" ht="39.25" customHeight="1" spans="1:5">
      <c r="A3" s="3" t="s">
        <v>47</v>
      </c>
      <c r="B3" s="3"/>
      <c r="C3" s="3"/>
      <c r="D3" s="3"/>
      <c r="E3" s="3"/>
    </row>
    <row r="4" ht="57.45" customHeight="1" spans="1:5">
      <c r="A4" s="4" t="s">
        <v>12</v>
      </c>
      <c r="B4" s="5" t="s">
        <v>448</v>
      </c>
      <c r="C4" s="5" t="s">
        <v>60</v>
      </c>
      <c r="D4" s="5" t="s">
        <v>62</v>
      </c>
      <c r="E4" s="6" t="s">
        <v>50</v>
      </c>
    </row>
    <row r="5" ht="24" customHeight="1" spans="1:5">
      <c r="A5" s="7" t="s">
        <v>64</v>
      </c>
      <c r="B5" s="8" t="s">
        <v>449</v>
      </c>
      <c r="C5" s="9" t="s">
        <v>450</v>
      </c>
      <c r="D5" s="10" t="s">
        <v>451</v>
      </c>
      <c r="E5" s="11"/>
    </row>
    <row r="6" ht="23.25" customHeight="1" spans="1:5">
      <c r="A6" s="7" t="s">
        <v>261</v>
      </c>
      <c r="B6" s="8" t="s">
        <v>452</v>
      </c>
      <c r="C6" s="9" t="s">
        <v>450</v>
      </c>
      <c r="D6" s="10" t="s">
        <v>453</v>
      </c>
      <c r="E6" s="11"/>
    </row>
    <row r="7" ht="23.25" customHeight="1" spans="1:5">
      <c r="A7" s="7" t="s">
        <v>262</v>
      </c>
      <c r="B7" s="8" t="s">
        <v>454</v>
      </c>
      <c r="C7" s="9" t="s">
        <v>455</v>
      </c>
      <c r="D7" s="10" t="s">
        <v>456</v>
      </c>
      <c r="E7" s="11"/>
    </row>
    <row r="8" ht="24" customHeight="1" spans="1:5">
      <c r="A8" s="7" t="s">
        <v>264</v>
      </c>
      <c r="B8" s="8" t="s">
        <v>457</v>
      </c>
      <c r="C8" s="9" t="s">
        <v>455</v>
      </c>
      <c r="D8" s="10" t="s">
        <v>458</v>
      </c>
      <c r="E8" s="11"/>
    </row>
    <row r="9" ht="23.25" customHeight="1" spans="1:5">
      <c r="A9" s="7"/>
      <c r="B9" s="8"/>
      <c r="C9" s="9"/>
      <c r="D9" s="10"/>
      <c r="E9" s="11"/>
    </row>
    <row r="10" ht="23.25" customHeight="1" spans="1:5">
      <c r="A10" s="7"/>
      <c r="B10" s="8"/>
      <c r="C10" s="9"/>
      <c r="D10" s="10"/>
      <c r="E10" s="11"/>
    </row>
    <row r="11" ht="23.25" customHeight="1" spans="1:5">
      <c r="A11" s="7"/>
      <c r="B11" s="8"/>
      <c r="C11" s="9"/>
      <c r="D11" s="10"/>
      <c r="E11" s="11"/>
    </row>
    <row r="12" ht="24" customHeight="1" spans="1:5">
      <c r="A12" s="7"/>
      <c r="B12" s="8"/>
      <c r="C12" s="9"/>
      <c r="D12" s="10"/>
      <c r="E12" s="11"/>
    </row>
    <row r="13" ht="23.25" customHeight="1" spans="1:5">
      <c r="A13" s="7"/>
      <c r="B13" s="8"/>
      <c r="C13" s="9"/>
      <c r="D13" s="10"/>
      <c r="E13" s="11"/>
    </row>
    <row r="14" ht="23.25" customHeight="1" spans="1:5">
      <c r="A14" s="7"/>
      <c r="B14" s="8"/>
      <c r="C14" s="9"/>
      <c r="D14" s="10"/>
      <c r="E14" s="11"/>
    </row>
    <row r="15" ht="23.25" customHeight="1" spans="1:5">
      <c r="A15" s="7"/>
      <c r="B15" s="8"/>
      <c r="C15" s="9"/>
      <c r="D15" s="10"/>
      <c r="E15" s="11"/>
    </row>
    <row r="16" ht="24" customHeight="1" spans="1:5">
      <c r="A16" s="7"/>
      <c r="B16" s="8"/>
      <c r="C16" s="9"/>
      <c r="D16" s="10"/>
      <c r="E16" s="11"/>
    </row>
    <row r="17" ht="23.25" customHeight="1" spans="1:5">
      <c r="A17" s="7"/>
      <c r="B17" s="8"/>
      <c r="C17" s="9"/>
      <c r="D17" s="10"/>
      <c r="E17" s="11"/>
    </row>
    <row r="18" ht="23.25" customHeight="1" spans="1:5">
      <c r="A18" s="7"/>
      <c r="B18" s="8"/>
      <c r="C18" s="9"/>
      <c r="D18" s="10"/>
      <c r="E18" s="11"/>
    </row>
    <row r="19" ht="24" customHeight="1" spans="1:5">
      <c r="A19" s="7"/>
      <c r="B19" s="8"/>
      <c r="C19" s="9"/>
      <c r="D19" s="10"/>
      <c r="E19" s="11"/>
    </row>
    <row r="20" ht="23.25" customHeight="1" spans="1:5">
      <c r="A20" s="7"/>
      <c r="B20" s="8"/>
      <c r="C20" s="9"/>
      <c r="D20" s="10"/>
      <c r="E20" s="11"/>
    </row>
    <row r="21" ht="23.25" customHeight="1" spans="1:5">
      <c r="A21" s="7"/>
      <c r="B21" s="8"/>
      <c r="C21" s="9"/>
      <c r="D21" s="10"/>
      <c r="E21" s="11"/>
    </row>
    <row r="22" ht="23.25" customHeight="1" spans="1:5">
      <c r="A22" s="7"/>
      <c r="B22" s="8"/>
      <c r="C22" s="9"/>
      <c r="D22" s="10"/>
      <c r="E22" s="11"/>
    </row>
    <row r="23" ht="24" customHeight="1" spans="1:5">
      <c r="A23" s="7"/>
      <c r="B23" s="8"/>
      <c r="C23" s="9"/>
      <c r="D23" s="10"/>
      <c r="E23" s="11"/>
    </row>
    <row r="24" ht="23.25" customHeight="1" spans="1:5">
      <c r="A24" s="7"/>
      <c r="B24" s="8"/>
      <c r="C24" s="9"/>
      <c r="D24" s="10"/>
      <c r="E24" s="11"/>
    </row>
    <row r="25" ht="23.25" customHeight="1" spans="1:5">
      <c r="A25" s="7"/>
      <c r="B25" s="8"/>
      <c r="C25" s="9"/>
      <c r="D25" s="10"/>
      <c r="E25" s="11"/>
    </row>
    <row r="26" ht="24" customHeight="1" spans="1:5">
      <c r="A26" s="7"/>
      <c r="B26" s="8"/>
      <c r="C26" s="9"/>
      <c r="D26" s="10"/>
      <c r="E26" s="11"/>
    </row>
    <row r="27" ht="23.25" customHeight="1" spans="1:5">
      <c r="A27" s="7"/>
      <c r="B27" s="8"/>
      <c r="C27" s="9"/>
      <c r="D27" s="10"/>
      <c r="E27" s="11"/>
    </row>
    <row r="28" ht="23.25" customHeight="1" spans="1:5">
      <c r="A28" s="7"/>
      <c r="B28" s="8"/>
      <c r="C28" s="9"/>
      <c r="D28" s="10"/>
      <c r="E28" s="11"/>
    </row>
    <row r="29" ht="23.25" customHeight="1" spans="1:5">
      <c r="A29" s="15"/>
      <c r="B29" s="16"/>
      <c r="C29" s="17"/>
      <c r="D29" s="18"/>
      <c r="E29" s="19"/>
    </row>
    <row r="30" ht="0.75" customHeight="1" spans="1:5">
      <c r="A30" s="20"/>
      <c r="B30" s="20"/>
      <c r="C30" s="20"/>
      <c r="D30" s="20"/>
      <c r="E30" s="20"/>
    </row>
    <row r="31" ht="5.1" customHeight="1"/>
    <row r="32" ht="30.55" customHeight="1" spans="1:5">
      <c r="A32" s="13" t="s">
        <v>58</v>
      </c>
      <c r="B32" s="13"/>
      <c r="C32" s="13"/>
      <c r="D32" s="13"/>
      <c r="E32" s="13"/>
    </row>
  </sheetData>
  <mergeCells count="5">
    <mergeCell ref="A1:E1"/>
    <mergeCell ref="A2:E2"/>
    <mergeCell ref="A3:E3"/>
    <mergeCell ref="A30:E30"/>
    <mergeCell ref="A32:E32"/>
  </mergeCells>
  <pageMargins left="0.590551181102362" right="0.393700787401575" top="0.393700787401575" bottom="0.47244094488189" header="0" footer="0"/>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A1" sqref="A1:E1"/>
    </sheetView>
  </sheetViews>
  <sheetFormatPr defaultColWidth="9" defaultRowHeight="12.75"/>
  <cols>
    <col min="1" max="1" width="7.00952380952381" customWidth="1"/>
    <col min="2" max="2" width="11.1619047619048" customWidth="1"/>
    <col min="3" max="3" width="6.87619047619048" customWidth="1"/>
    <col min="4" max="4" width="9.86666666666667" customWidth="1"/>
    <col min="5" max="5" width="6.87619047619048" customWidth="1"/>
    <col min="6" max="6" width="13.3714285714286" customWidth="1"/>
    <col min="7" max="7" width="14.0190476190476" customWidth="1"/>
    <col min="8" max="8" width="9.86666666666667" customWidth="1"/>
    <col min="9" max="9" width="10.2571428571429" customWidth="1"/>
    <col min="10" max="10" width="11.6761904761905" customWidth="1"/>
    <col min="11" max="11" width="8.30476190476191" customWidth="1"/>
    <col min="12" max="12" width="12.7142857142857" customWidth="1"/>
    <col min="13" max="13" width="8.30476190476191" customWidth="1"/>
    <col min="14" max="14" width="8.69523809523809" customWidth="1"/>
  </cols>
  <sheetData>
    <row r="1" ht="17.45" customHeight="1" spans="1:14">
      <c r="A1" s="1"/>
      <c r="B1" s="1"/>
      <c r="C1" s="1"/>
      <c r="D1" s="1"/>
      <c r="E1" s="1"/>
      <c r="F1" s="43"/>
      <c r="G1" s="43"/>
      <c r="H1" s="43"/>
      <c r="I1" s="43"/>
      <c r="J1" s="43"/>
      <c r="K1" s="44"/>
      <c r="L1" s="44"/>
      <c r="M1" s="44"/>
      <c r="N1" s="44"/>
    </row>
    <row r="2" ht="34.2" customHeight="1" spans="1:14">
      <c r="A2" s="2" t="s">
        <v>459</v>
      </c>
      <c r="B2" s="2"/>
      <c r="C2" s="2"/>
      <c r="D2" s="2"/>
      <c r="E2" s="2"/>
      <c r="F2" s="2"/>
      <c r="G2" s="2"/>
      <c r="H2" s="2"/>
      <c r="I2" s="2"/>
      <c r="J2" s="2"/>
      <c r="K2" s="2"/>
      <c r="L2" s="2"/>
      <c r="M2" s="2"/>
      <c r="N2" s="2"/>
    </row>
    <row r="3" ht="39.25" customHeight="1" spans="1:14">
      <c r="A3" s="3" t="s">
        <v>47</v>
      </c>
      <c r="B3" s="3"/>
      <c r="C3" s="3"/>
      <c r="D3" s="3"/>
      <c r="E3" s="3"/>
      <c r="F3" s="3"/>
      <c r="G3" s="3"/>
      <c r="H3" s="36" t="s">
        <v>460</v>
      </c>
      <c r="I3" s="36"/>
      <c r="J3" s="36"/>
      <c r="K3" s="36"/>
      <c r="L3" s="36"/>
      <c r="M3" s="36"/>
      <c r="N3" s="36"/>
    </row>
    <row r="4" ht="40" customHeight="1" spans="1:14">
      <c r="A4" s="4" t="s">
        <v>48</v>
      </c>
      <c r="B4" s="5" t="s">
        <v>461</v>
      </c>
      <c r="C4" s="5" t="s">
        <v>60</v>
      </c>
      <c r="D4" s="5" t="s">
        <v>462</v>
      </c>
      <c r="E4" s="5" t="s">
        <v>463</v>
      </c>
      <c r="F4" s="5" t="s">
        <v>464</v>
      </c>
      <c r="G4" s="5" t="s">
        <v>465</v>
      </c>
      <c r="H4" s="5" t="s">
        <v>466</v>
      </c>
      <c r="I4" s="5" t="s">
        <v>467</v>
      </c>
      <c r="J4" s="5" t="s">
        <v>468</v>
      </c>
      <c r="K4" s="5" t="s">
        <v>469</v>
      </c>
      <c r="L4" s="5" t="s">
        <v>470</v>
      </c>
      <c r="M4" s="5" t="s">
        <v>471</v>
      </c>
      <c r="N4" s="6" t="s">
        <v>472</v>
      </c>
    </row>
    <row r="5" ht="31.25" customHeight="1" spans="1:14">
      <c r="A5" s="7" t="s">
        <v>64</v>
      </c>
      <c r="B5" s="8" t="s">
        <v>473</v>
      </c>
      <c r="C5" s="9" t="s">
        <v>96</v>
      </c>
      <c r="D5" s="8" t="s">
        <v>474</v>
      </c>
      <c r="E5" s="10" t="s">
        <v>475</v>
      </c>
      <c r="F5" s="10" t="s">
        <v>310</v>
      </c>
      <c r="G5" s="10" t="s">
        <v>476</v>
      </c>
      <c r="H5" s="8" t="s">
        <v>477</v>
      </c>
      <c r="I5" s="10" t="s">
        <v>478</v>
      </c>
      <c r="J5" s="10" t="s">
        <v>479</v>
      </c>
      <c r="K5" s="10" t="s">
        <v>480</v>
      </c>
      <c r="L5" s="10" t="s">
        <v>481</v>
      </c>
      <c r="M5" s="10" t="s">
        <v>37</v>
      </c>
      <c r="N5" s="40" t="s">
        <v>482</v>
      </c>
    </row>
    <row r="6" ht="32" customHeight="1" spans="1:14">
      <c r="A6" s="7" t="s">
        <v>261</v>
      </c>
      <c r="B6" s="8" t="s">
        <v>483</v>
      </c>
      <c r="C6" s="9" t="s">
        <v>96</v>
      </c>
      <c r="D6" s="8" t="s">
        <v>474</v>
      </c>
      <c r="E6" s="10" t="s">
        <v>484</v>
      </c>
      <c r="F6" s="10" t="s">
        <v>485</v>
      </c>
      <c r="G6" s="10" t="s">
        <v>476</v>
      </c>
      <c r="H6" s="8" t="s">
        <v>477</v>
      </c>
      <c r="I6" s="10" t="s">
        <v>478</v>
      </c>
      <c r="J6" s="10" t="s">
        <v>479</v>
      </c>
      <c r="K6" s="10" t="s">
        <v>486</v>
      </c>
      <c r="L6" s="10" t="s">
        <v>487</v>
      </c>
      <c r="M6" s="10" t="s">
        <v>37</v>
      </c>
      <c r="N6" s="40" t="s">
        <v>488</v>
      </c>
    </row>
    <row r="7" ht="31.25" customHeight="1" spans="1:14">
      <c r="A7" s="7" t="s">
        <v>262</v>
      </c>
      <c r="B7" s="8" t="s">
        <v>489</v>
      </c>
      <c r="C7" s="9" t="s">
        <v>96</v>
      </c>
      <c r="D7" s="8" t="s">
        <v>490</v>
      </c>
      <c r="E7" s="10" t="s">
        <v>491</v>
      </c>
      <c r="F7" s="10" t="s">
        <v>492</v>
      </c>
      <c r="G7" s="10" t="s">
        <v>476</v>
      </c>
      <c r="H7" s="8" t="s">
        <v>477</v>
      </c>
      <c r="I7" s="10" t="s">
        <v>493</v>
      </c>
      <c r="J7" s="10" t="s">
        <v>479</v>
      </c>
      <c r="K7" s="10" t="s">
        <v>494</v>
      </c>
      <c r="L7" s="10" t="s">
        <v>495</v>
      </c>
      <c r="M7" s="10" t="s">
        <v>37</v>
      </c>
      <c r="N7" s="40" t="s">
        <v>496</v>
      </c>
    </row>
    <row r="8" ht="31.25" customHeight="1" spans="1:14">
      <c r="A8" s="7" t="s">
        <v>264</v>
      </c>
      <c r="B8" s="8" t="s">
        <v>497</v>
      </c>
      <c r="C8" s="9" t="s">
        <v>168</v>
      </c>
      <c r="D8" s="8" t="s">
        <v>498</v>
      </c>
      <c r="E8" s="10" t="s">
        <v>499</v>
      </c>
      <c r="F8" s="10" t="s">
        <v>134</v>
      </c>
      <c r="G8" s="10" t="s">
        <v>500</v>
      </c>
      <c r="H8" s="8" t="s">
        <v>477</v>
      </c>
      <c r="I8" s="10" t="s">
        <v>501</v>
      </c>
      <c r="J8" s="10" t="s">
        <v>502</v>
      </c>
      <c r="K8" s="10" t="s">
        <v>503</v>
      </c>
      <c r="L8" s="10" t="s">
        <v>504</v>
      </c>
      <c r="M8" s="10" t="s">
        <v>37</v>
      </c>
      <c r="N8" s="40" t="s">
        <v>505</v>
      </c>
    </row>
    <row r="9" ht="31.25" customHeight="1" spans="1:14">
      <c r="A9" s="7" t="s">
        <v>269</v>
      </c>
      <c r="B9" s="8" t="s">
        <v>506</v>
      </c>
      <c r="C9" s="9" t="s">
        <v>507</v>
      </c>
      <c r="D9" s="8" t="s">
        <v>508</v>
      </c>
      <c r="E9" s="10" t="s">
        <v>509</v>
      </c>
      <c r="F9" s="10" t="s">
        <v>134</v>
      </c>
      <c r="G9" s="10" t="s">
        <v>510</v>
      </c>
      <c r="H9" s="8" t="s">
        <v>477</v>
      </c>
      <c r="I9" s="10" t="s">
        <v>511</v>
      </c>
      <c r="J9" s="10" t="s">
        <v>502</v>
      </c>
      <c r="K9" s="10" t="s">
        <v>512</v>
      </c>
      <c r="L9" s="10" t="s">
        <v>513</v>
      </c>
      <c r="M9" s="10" t="s">
        <v>37</v>
      </c>
      <c r="N9" s="40" t="s">
        <v>314</v>
      </c>
    </row>
    <row r="10" ht="32" customHeight="1" spans="1:14">
      <c r="A10" s="7" t="s">
        <v>514</v>
      </c>
      <c r="B10" s="8" t="s">
        <v>515</v>
      </c>
      <c r="C10" s="9" t="s">
        <v>96</v>
      </c>
      <c r="D10" s="8" t="s">
        <v>474</v>
      </c>
      <c r="E10" s="10" t="s">
        <v>516</v>
      </c>
      <c r="F10" s="10" t="s">
        <v>310</v>
      </c>
      <c r="G10" s="10" t="s">
        <v>476</v>
      </c>
      <c r="H10" s="8" t="s">
        <v>477</v>
      </c>
      <c r="I10" s="10" t="s">
        <v>478</v>
      </c>
      <c r="J10" s="10" t="s">
        <v>479</v>
      </c>
      <c r="K10" s="10" t="s">
        <v>480</v>
      </c>
      <c r="L10" s="10" t="s">
        <v>517</v>
      </c>
      <c r="M10" s="10" t="s">
        <v>37</v>
      </c>
      <c r="N10" s="40" t="s">
        <v>518</v>
      </c>
    </row>
    <row r="11" ht="31.25" customHeight="1" spans="1:14">
      <c r="A11" s="7" t="s">
        <v>432</v>
      </c>
      <c r="B11" s="8" t="s">
        <v>519</v>
      </c>
      <c r="C11" s="9" t="s">
        <v>507</v>
      </c>
      <c r="D11" s="8" t="s">
        <v>498</v>
      </c>
      <c r="E11" s="10" t="s">
        <v>520</v>
      </c>
      <c r="F11" s="10" t="s">
        <v>134</v>
      </c>
      <c r="G11" s="10" t="s">
        <v>500</v>
      </c>
      <c r="H11" s="8" t="s">
        <v>477</v>
      </c>
      <c r="I11" s="10" t="s">
        <v>501</v>
      </c>
      <c r="J11" s="10" t="s">
        <v>502</v>
      </c>
      <c r="K11" s="10" t="s">
        <v>503</v>
      </c>
      <c r="L11" s="10" t="s">
        <v>521</v>
      </c>
      <c r="M11" s="10" t="s">
        <v>37</v>
      </c>
      <c r="N11" s="40" t="s">
        <v>522</v>
      </c>
    </row>
    <row r="12" ht="23.25" customHeight="1" spans="1:14">
      <c r="A12" s="7"/>
      <c r="B12" s="9"/>
      <c r="C12" s="9"/>
      <c r="D12" s="9"/>
      <c r="E12" s="9"/>
      <c r="F12" s="9"/>
      <c r="G12" s="9"/>
      <c r="H12" s="9"/>
      <c r="I12" s="9"/>
      <c r="J12" s="9"/>
      <c r="K12" s="9"/>
      <c r="L12" s="9"/>
      <c r="M12" s="9"/>
      <c r="N12" s="41"/>
    </row>
    <row r="13" ht="22.55" customHeight="1" spans="1:14">
      <c r="A13" s="7"/>
      <c r="B13" s="9"/>
      <c r="C13" s="9"/>
      <c r="D13" s="9"/>
      <c r="E13" s="9"/>
      <c r="F13" s="9"/>
      <c r="G13" s="9"/>
      <c r="H13" s="9"/>
      <c r="I13" s="9"/>
      <c r="J13" s="9"/>
      <c r="K13" s="9"/>
      <c r="L13" s="9"/>
      <c r="M13" s="9"/>
      <c r="N13" s="41"/>
    </row>
    <row r="14" ht="23.25" customHeight="1" spans="1:14">
      <c r="A14" s="7"/>
      <c r="B14" s="9"/>
      <c r="C14" s="9"/>
      <c r="D14" s="9"/>
      <c r="E14" s="9"/>
      <c r="F14" s="9"/>
      <c r="G14" s="9"/>
      <c r="H14" s="9"/>
      <c r="I14" s="9"/>
      <c r="J14" s="9"/>
      <c r="K14" s="9"/>
      <c r="L14" s="9"/>
      <c r="M14" s="9"/>
      <c r="N14" s="41"/>
    </row>
    <row r="15" ht="22.55" customHeight="1" spans="1:14">
      <c r="A15" s="7"/>
      <c r="B15" s="9"/>
      <c r="C15" s="9"/>
      <c r="D15" s="9"/>
      <c r="E15" s="9"/>
      <c r="F15" s="9"/>
      <c r="G15" s="9"/>
      <c r="H15" s="9"/>
      <c r="I15" s="9"/>
      <c r="J15" s="9"/>
      <c r="K15" s="9"/>
      <c r="L15" s="9"/>
      <c r="M15" s="9"/>
      <c r="N15" s="41"/>
    </row>
    <row r="16" ht="23.25" customHeight="1" spans="1:14">
      <c r="A16" s="7"/>
      <c r="B16" s="9"/>
      <c r="C16" s="9"/>
      <c r="D16" s="9"/>
      <c r="E16" s="9"/>
      <c r="F16" s="9"/>
      <c r="G16" s="9"/>
      <c r="H16" s="9"/>
      <c r="I16" s="9"/>
      <c r="J16" s="9"/>
      <c r="K16" s="9"/>
      <c r="L16" s="9"/>
      <c r="M16" s="9"/>
      <c r="N16" s="41"/>
    </row>
    <row r="17" ht="22.55" customHeight="1" spans="1:14">
      <c r="A17" s="7"/>
      <c r="B17" s="9"/>
      <c r="C17" s="9"/>
      <c r="D17" s="9"/>
      <c r="E17" s="9"/>
      <c r="F17" s="9"/>
      <c r="G17" s="9"/>
      <c r="H17" s="9"/>
      <c r="I17" s="9"/>
      <c r="J17" s="9"/>
      <c r="K17" s="9"/>
      <c r="L17" s="9"/>
      <c r="M17" s="9"/>
      <c r="N17" s="41"/>
    </row>
    <row r="18" ht="23.25" customHeight="1" spans="1:14">
      <c r="A18" s="15"/>
      <c r="B18" s="17"/>
      <c r="C18" s="17"/>
      <c r="D18" s="17"/>
      <c r="E18" s="17"/>
      <c r="F18" s="17"/>
      <c r="G18" s="17"/>
      <c r="H18" s="17"/>
      <c r="I18" s="17"/>
      <c r="J18" s="17"/>
      <c r="K18" s="17"/>
      <c r="L18" s="17"/>
      <c r="M18" s="17"/>
      <c r="N18" s="42"/>
    </row>
    <row r="19" ht="9.45" customHeight="1" spans="1:14">
      <c r="A19" s="20"/>
      <c r="B19" s="20"/>
      <c r="C19" s="20"/>
      <c r="D19" s="20"/>
      <c r="E19" s="20"/>
      <c r="F19" s="20"/>
      <c r="G19" s="20"/>
      <c r="H19" s="20"/>
      <c r="I19" s="20"/>
      <c r="J19" s="20"/>
      <c r="K19" s="20"/>
      <c r="L19" s="20"/>
      <c r="M19" s="20"/>
      <c r="N19" s="20"/>
    </row>
    <row r="20" ht="16.75" customHeight="1" spans="1:14">
      <c r="A20" s="34"/>
      <c r="B20" s="34"/>
      <c r="C20" s="34"/>
      <c r="D20" s="34"/>
      <c r="E20" s="34"/>
      <c r="F20" s="50"/>
      <c r="G20" s="50"/>
      <c r="H20" s="50"/>
      <c r="I20" s="50"/>
      <c r="J20" s="50"/>
      <c r="K20" s="13" t="s">
        <v>58</v>
      </c>
      <c r="L20" s="13"/>
      <c r="M20" s="13"/>
      <c r="N20" s="13"/>
    </row>
  </sheetData>
  <mergeCells count="10">
    <mergeCell ref="A1:E1"/>
    <mergeCell ref="F1:J1"/>
    <mergeCell ref="K1:N1"/>
    <mergeCell ref="A2:N2"/>
    <mergeCell ref="A3:G3"/>
    <mergeCell ref="H3:N3"/>
    <mergeCell ref="A19:N19"/>
    <mergeCell ref="A20:E20"/>
    <mergeCell ref="F20:J20"/>
    <mergeCell ref="K20:N20"/>
  </mergeCells>
  <pageMargins left="0.590551181102362" right="0.393700787401575" top="0.393700787401575" bottom="0.47244094488189"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topLeftCell="A11" workbookViewId="0">
      <selection activeCell="A1" sqref="A1:D1"/>
    </sheetView>
  </sheetViews>
  <sheetFormatPr defaultColWidth="9" defaultRowHeight="12.75" outlineLevelCol="3"/>
  <cols>
    <col min="1" max="1" width="18.9428571428571" customWidth="1"/>
    <col min="2" max="2" width="37.7619047619048" customWidth="1"/>
    <col min="3" max="3" width="22.0666666666667" customWidth="1"/>
    <col min="4" max="4" width="15.7047619047619" customWidth="1"/>
  </cols>
  <sheetData>
    <row r="1" ht="23.25" customHeight="1" spans="1:4">
      <c r="A1" s="1"/>
      <c r="B1" s="1"/>
      <c r="C1" s="1"/>
      <c r="D1" s="1"/>
    </row>
    <row r="2" ht="44.35" customHeight="1" spans="1:4">
      <c r="A2" s="2" t="s">
        <v>523</v>
      </c>
      <c r="B2" s="2"/>
      <c r="C2" s="2"/>
      <c r="D2" s="2"/>
    </row>
    <row r="3" ht="39.25" customHeight="1" spans="1:4">
      <c r="A3" s="3" t="s">
        <v>47</v>
      </c>
      <c r="B3" s="3"/>
      <c r="C3" s="3"/>
      <c r="D3" s="36" t="s">
        <v>460</v>
      </c>
    </row>
    <row r="4" ht="57.45" customHeight="1" spans="1:4">
      <c r="A4" s="4" t="s">
        <v>48</v>
      </c>
      <c r="B4" s="5" t="s">
        <v>461</v>
      </c>
      <c r="C4" s="5" t="s">
        <v>60</v>
      </c>
      <c r="D4" s="6" t="s">
        <v>279</v>
      </c>
    </row>
    <row r="5" ht="24" customHeight="1" spans="1:4">
      <c r="A5" s="7" t="s">
        <v>64</v>
      </c>
      <c r="B5" s="8" t="s">
        <v>524</v>
      </c>
      <c r="C5" s="9" t="s">
        <v>96</v>
      </c>
      <c r="D5" s="40" t="s">
        <v>525</v>
      </c>
    </row>
    <row r="6" ht="23.25" customHeight="1" spans="1:4">
      <c r="A6" s="7" t="s">
        <v>261</v>
      </c>
      <c r="B6" s="8" t="s">
        <v>526</v>
      </c>
      <c r="C6" s="9" t="s">
        <v>96</v>
      </c>
      <c r="D6" s="40" t="s">
        <v>527</v>
      </c>
    </row>
    <row r="7" ht="23.25" customHeight="1" spans="1:4">
      <c r="A7" s="7" t="s">
        <v>262</v>
      </c>
      <c r="B7" s="8" t="s">
        <v>528</v>
      </c>
      <c r="C7" s="9" t="s">
        <v>96</v>
      </c>
      <c r="D7" s="40" t="s">
        <v>200</v>
      </c>
    </row>
    <row r="8" ht="24" customHeight="1" spans="1:4">
      <c r="A8" s="7" t="s">
        <v>264</v>
      </c>
      <c r="B8" s="8" t="s">
        <v>529</v>
      </c>
      <c r="C8" s="9" t="s">
        <v>507</v>
      </c>
      <c r="D8" s="40" t="s">
        <v>530</v>
      </c>
    </row>
    <row r="9" ht="23.25" customHeight="1" spans="1:4">
      <c r="A9" s="7" t="s">
        <v>269</v>
      </c>
      <c r="B9" s="8" t="s">
        <v>531</v>
      </c>
      <c r="C9" s="9" t="s">
        <v>507</v>
      </c>
      <c r="D9" s="40" t="s">
        <v>532</v>
      </c>
    </row>
    <row r="10" ht="23.25" customHeight="1" spans="1:4">
      <c r="A10" s="7" t="s">
        <v>514</v>
      </c>
      <c r="B10" s="8" t="s">
        <v>533</v>
      </c>
      <c r="C10" s="9" t="s">
        <v>507</v>
      </c>
      <c r="D10" s="40" t="s">
        <v>534</v>
      </c>
    </row>
    <row r="11" ht="23.25" customHeight="1" spans="1:4">
      <c r="A11" s="7" t="s">
        <v>432</v>
      </c>
      <c r="B11" s="8" t="s">
        <v>535</v>
      </c>
      <c r="C11" s="9" t="s">
        <v>507</v>
      </c>
      <c r="D11" s="40" t="s">
        <v>536</v>
      </c>
    </row>
    <row r="12" ht="24" customHeight="1" spans="1:4">
      <c r="A12" s="7" t="s">
        <v>537</v>
      </c>
      <c r="B12" s="8" t="s">
        <v>538</v>
      </c>
      <c r="C12" s="9" t="s">
        <v>507</v>
      </c>
      <c r="D12" s="40" t="s">
        <v>539</v>
      </c>
    </row>
    <row r="13" ht="23.25" customHeight="1" spans="1:4">
      <c r="A13" s="7" t="s">
        <v>428</v>
      </c>
      <c r="B13" s="8" t="s">
        <v>540</v>
      </c>
      <c r="C13" s="9" t="s">
        <v>507</v>
      </c>
      <c r="D13" s="40" t="s">
        <v>541</v>
      </c>
    </row>
    <row r="14" ht="23.25" customHeight="1" spans="1:4">
      <c r="A14" s="7" t="s">
        <v>542</v>
      </c>
      <c r="B14" s="8" t="s">
        <v>543</v>
      </c>
      <c r="C14" s="9" t="s">
        <v>507</v>
      </c>
      <c r="D14" s="40" t="s">
        <v>544</v>
      </c>
    </row>
    <row r="15" ht="23.25" customHeight="1" spans="1:4">
      <c r="A15" s="7" t="s">
        <v>545</v>
      </c>
      <c r="B15" s="8" t="s">
        <v>546</v>
      </c>
      <c r="C15" s="9" t="s">
        <v>507</v>
      </c>
      <c r="D15" s="40" t="s">
        <v>547</v>
      </c>
    </row>
    <row r="16" ht="24" customHeight="1" spans="1:4">
      <c r="A16" s="7" t="s">
        <v>548</v>
      </c>
      <c r="B16" s="8" t="s">
        <v>549</v>
      </c>
      <c r="C16" s="9" t="s">
        <v>244</v>
      </c>
      <c r="D16" s="40" t="s">
        <v>550</v>
      </c>
    </row>
    <row r="17" ht="23.25" customHeight="1" spans="1:4">
      <c r="A17" s="7" t="s">
        <v>551</v>
      </c>
      <c r="B17" s="8" t="s">
        <v>552</v>
      </c>
      <c r="C17" s="9" t="s">
        <v>507</v>
      </c>
      <c r="D17" s="40" t="s">
        <v>553</v>
      </c>
    </row>
    <row r="18" ht="23.25" customHeight="1" spans="1:4">
      <c r="A18" s="7" t="s">
        <v>554</v>
      </c>
      <c r="B18" s="8" t="s">
        <v>555</v>
      </c>
      <c r="C18" s="9" t="s">
        <v>507</v>
      </c>
      <c r="D18" s="40" t="s">
        <v>556</v>
      </c>
    </row>
    <row r="19" ht="24" customHeight="1" spans="1:4">
      <c r="A19" s="7" t="s">
        <v>557</v>
      </c>
      <c r="B19" s="8" t="s">
        <v>558</v>
      </c>
      <c r="C19" s="9" t="s">
        <v>96</v>
      </c>
      <c r="D19" s="40" t="s">
        <v>559</v>
      </c>
    </row>
    <row r="20" ht="23.25" customHeight="1" spans="1:4">
      <c r="A20" s="7" t="s">
        <v>560</v>
      </c>
      <c r="B20" s="8" t="s">
        <v>173</v>
      </c>
      <c r="C20" s="9" t="s">
        <v>129</v>
      </c>
      <c r="D20" s="40" t="s">
        <v>174</v>
      </c>
    </row>
    <row r="21" ht="23.25" customHeight="1" spans="1:4">
      <c r="A21" s="7" t="s">
        <v>561</v>
      </c>
      <c r="B21" s="8" t="s">
        <v>173</v>
      </c>
      <c r="C21" s="9" t="s">
        <v>129</v>
      </c>
      <c r="D21" s="40" t="s">
        <v>200</v>
      </c>
    </row>
    <row r="22" ht="23.25" customHeight="1" spans="1:4">
      <c r="A22" s="7" t="s">
        <v>562</v>
      </c>
      <c r="B22" s="8" t="s">
        <v>202</v>
      </c>
      <c r="C22" s="9" t="s">
        <v>129</v>
      </c>
      <c r="D22" s="40" t="s">
        <v>206</v>
      </c>
    </row>
    <row r="23" ht="24" customHeight="1" spans="1:4">
      <c r="A23" s="7" t="s">
        <v>563</v>
      </c>
      <c r="B23" s="8" t="s">
        <v>243</v>
      </c>
      <c r="C23" s="9" t="s">
        <v>244</v>
      </c>
      <c r="D23" s="40" t="s">
        <v>246</v>
      </c>
    </row>
    <row r="24" ht="23.25" customHeight="1" spans="1:4">
      <c r="A24" s="7" t="s">
        <v>564</v>
      </c>
      <c r="B24" s="8" t="s">
        <v>565</v>
      </c>
      <c r="C24" s="9" t="s">
        <v>507</v>
      </c>
      <c r="D24" s="40" t="s">
        <v>566</v>
      </c>
    </row>
    <row r="25" ht="23.25" customHeight="1" spans="1:4">
      <c r="A25" s="7" t="s">
        <v>567</v>
      </c>
      <c r="B25" s="8" t="s">
        <v>568</v>
      </c>
      <c r="C25" s="9" t="s">
        <v>507</v>
      </c>
      <c r="D25" s="40" t="s">
        <v>569</v>
      </c>
    </row>
    <row r="26" ht="24" customHeight="1" spans="1:4">
      <c r="A26" s="7"/>
      <c r="B26" s="8"/>
      <c r="C26" s="9"/>
      <c r="D26" s="40"/>
    </row>
    <row r="27" ht="23.25" customHeight="1" spans="1:4">
      <c r="A27" s="7"/>
      <c r="B27" s="8"/>
      <c r="C27" s="9"/>
      <c r="D27" s="40"/>
    </row>
    <row r="28" ht="23.25" customHeight="1" spans="1:4">
      <c r="A28" s="7"/>
      <c r="B28" s="8"/>
      <c r="C28" s="9"/>
      <c r="D28" s="40"/>
    </row>
    <row r="29" ht="23.25" customHeight="1" spans="1:4">
      <c r="A29" s="15"/>
      <c r="B29" s="16"/>
      <c r="C29" s="17"/>
      <c r="D29" s="45"/>
    </row>
    <row r="30" ht="0.75" customHeight="1" spans="1:4">
      <c r="A30" s="20"/>
      <c r="B30" s="20"/>
      <c r="C30" s="20"/>
      <c r="D30" s="20"/>
    </row>
    <row r="31" ht="5.1" customHeight="1"/>
    <row r="32" ht="30.55" customHeight="1" spans="1:4">
      <c r="A32" s="13" t="s">
        <v>58</v>
      </c>
      <c r="B32" s="13"/>
      <c r="C32" s="13"/>
      <c r="D32" s="13"/>
    </row>
  </sheetData>
  <mergeCells count="5">
    <mergeCell ref="A1:D1"/>
    <mergeCell ref="A2:D2"/>
    <mergeCell ref="A3:C3"/>
    <mergeCell ref="A30:D30"/>
    <mergeCell ref="A32:D32"/>
  </mergeCells>
  <pageMargins left="0.590551181102362" right="0.393700787401575" top="0.393700787401575" bottom="0.47244094488189" header="0" footer="0"/>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workbookViewId="0">
      <selection activeCell="A1" sqref="A1:D1"/>
    </sheetView>
  </sheetViews>
  <sheetFormatPr defaultColWidth="9" defaultRowHeight="12.75"/>
  <cols>
    <col min="1" max="1" width="5.58095238095238" customWidth="1"/>
    <col min="2" max="2" width="6.61904761904762" customWidth="1"/>
    <col min="3" max="3" width="10.2571428571429" customWidth="1"/>
    <col min="4" max="4" width="5.58095238095238" customWidth="1"/>
    <col min="5" max="5" width="8.04761904761905" customWidth="1"/>
    <col min="6" max="6" width="10.1238095238095" customWidth="1"/>
    <col min="7" max="7" width="8.17142857142857" customWidth="1"/>
    <col min="8" max="8" width="10.1238095238095" customWidth="1"/>
    <col min="9" max="9" width="8.04761904761905" customWidth="1"/>
    <col min="10" max="10" width="10.1238095238095" customWidth="1"/>
    <col min="11" max="11" width="9.08571428571429" customWidth="1"/>
    <col min="12" max="12" width="10.1238095238095" customWidth="1"/>
    <col min="13" max="13" width="8.04761904761905" customWidth="1"/>
    <col min="14" max="14" width="10.2571428571429" customWidth="1"/>
    <col min="15" max="15" width="18.8190476190476" customWidth="1"/>
  </cols>
  <sheetData>
    <row r="1" ht="17.45" customHeight="1" spans="1:15">
      <c r="A1" s="1"/>
      <c r="B1" s="1"/>
      <c r="C1" s="1"/>
      <c r="D1" s="1"/>
      <c r="E1" s="43"/>
      <c r="F1" s="43"/>
      <c r="G1" s="43"/>
      <c r="H1" s="43"/>
      <c r="I1" s="43"/>
      <c r="J1" s="43"/>
      <c r="K1" s="44"/>
      <c r="L1" s="44"/>
      <c r="M1" s="44"/>
      <c r="N1" s="44"/>
      <c r="O1" s="44"/>
    </row>
    <row r="2" ht="34.2" customHeight="1" spans="1:15">
      <c r="A2" s="2" t="s">
        <v>570</v>
      </c>
      <c r="B2" s="2"/>
      <c r="C2" s="2"/>
      <c r="D2" s="2"/>
      <c r="E2" s="2"/>
      <c r="F2" s="2"/>
      <c r="G2" s="2"/>
      <c r="H2" s="2"/>
      <c r="I2" s="2"/>
      <c r="J2" s="2"/>
      <c r="K2" s="2"/>
      <c r="L2" s="2"/>
      <c r="M2" s="2"/>
      <c r="N2" s="2"/>
      <c r="O2" s="2"/>
    </row>
    <row r="3" ht="39.25" customHeight="1" spans="1:15">
      <c r="A3" s="3" t="s">
        <v>47</v>
      </c>
      <c r="B3" s="3"/>
      <c r="C3" s="3"/>
      <c r="D3" s="3"/>
      <c r="E3" s="3"/>
      <c r="F3" s="3"/>
      <c r="G3" s="3"/>
      <c r="H3" s="3"/>
      <c r="I3" s="3"/>
      <c r="J3" s="3"/>
      <c r="K3" s="3"/>
      <c r="L3" s="3"/>
      <c r="M3" s="3"/>
      <c r="N3" s="3"/>
      <c r="O3" s="3"/>
    </row>
    <row r="4" ht="22.55" customHeight="1" spans="1:15">
      <c r="A4" s="4" t="s">
        <v>48</v>
      </c>
      <c r="B4" s="5" t="s">
        <v>571</v>
      </c>
      <c r="C4" s="5" t="s">
        <v>572</v>
      </c>
      <c r="D4" s="5" t="s">
        <v>573</v>
      </c>
      <c r="E4" s="5" t="s">
        <v>574</v>
      </c>
      <c r="F4" s="29"/>
      <c r="G4" s="5" t="s">
        <v>575</v>
      </c>
      <c r="H4" s="29"/>
      <c r="I4" s="5" t="s">
        <v>576</v>
      </c>
      <c r="J4" s="29"/>
      <c r="K4" s="5" t="s">
        <v>519</v>
      </c>
      <c r="L4" s="29"/>
      <c r="M4" s="5" t="s">
        <v>577</v>
      </c>
      <c r="N4" s="29"/>
      <c r="O4" s="6" t="s">
        <v>578</v>
      </c>
    </row>
    <row r="5" ht="32" customHeight="1" spans="1:15">
      <c r="A5" s="32"/>
      <c r="B5" s="33"/>
      <c r="C5" s="33"/>
      <c r="D5" s="33"/>
      <c r="E5" s="21" t="s">
        <v>579</v>
      </c>
      <c r="F5" s="21" t="s">
        <v>580</v>
      </c>
      <c r="G5" s="21" t="s">
        <v>581</v>
      </c>
      <c r="H5" s="21" t="s">
        <v>582</v>
      </c>
      <c r="I5" s="21" t="s">
        <v>581</v>
      </c>
      <c r="J5" s="21" t="s">
        <v>582</v>
      </c>
      <c r="K5" s="21" t="s">
        <v>579</v>
      </c>
      <c r="L5" s="21" t="s">
        <v>580</v>
      </c>
      <c r="M5" s="21" t="s">
        <v>581</v>
      </c>
      <c r="N5" s="21" t="s">
        <v>582</v>
      </c>
      <c r="O5" s="39"/>
    </row>
    <row r="6" ht="60.35" customHeight="1" spans="1:15">
      <c r="A6" s="7" t="s">
        <v>64</v>
      </c>
      <c r="B6" s="9" t="s">
        <v>583</v>
      </c>
      <c r="C6" s="9"/>
      <c r="D6" s="9"/>
      <c r="E6" s="10" t="s">
        <v>584</v>
      </c>
      <c r="F6" s="10" t="s">
        <v>585</v>
      </c>
      <c r="G6" s="10" t="s">
        <v>586</v>
      </c>
      <c r="H6" s="10" t="s">
        <v>587</v>
      </c>
      <c r="I6" s="10" t="s">
        <v>37</v>
      </c>
      <c r="J6" s="10" t="s">
        <v>37</v>
      </c>
      <c r="K6" s="10" t="s">
        <v>37</v>
      </c>
      <c r="L6" s="10" t="s">
        <v>37</v>
      </c>
      <c r="M6" s="10" t="s">
        <v>588</v>
      </c>
      <c r="N6" s="10" t="s">
        <v>589</v>
      </c>
      <c r="O6" s="40" t="s">
        <v>590</v>
      </c>
    </row>
    <row r="7" ht="74.15" customHeight="1" spans="1:15">
      <c r="A7" s="7" t="s">
        <v>261</v>
      </c>
      <c r="B7" s="9" t="s">
        <v>591</v>
      </c>
      <c r="C7" s="9" t="s">
        <v>592</v>
      </c>
      <c r="D7" s="9" t="s">
        <v>64</v>
      </c>
      <c r="E7" s="10" t="s">
        <v>593</v>
      </c>
      <c r="F7" s="10" t="s">
        <v>585</v>
      </c>
      <c r="G7" s="10" t="s">
        <v>594</v>
      </c>
      <c r="H7" s="10" t="s">
        <v>587</v>
      </c>
      <c r="I7" s="10" t="s">
        <v>595</v>
      </c>
      <c r="J7" s="10" t="s">
        <v>587</v>
      </c>
      <c r="K7" s="10" t="s">
        <v>596</v>
      </c>
      <c r="L7" s="10" t="s">
        <v>597</v>
      </c>
      <c r="M7" s="10" t="s">
        <v>598</v>
      </c>
      <c r="N7" s="10" t="s">
        <v>589</v>
      </c>
      <c r="O7" s="40" t="s">
        <v>599</v>
      </c>
    </row>
    <row r="8" ht="73.45" customHeight="1" spans="1:15">
      <c r="A8" s="46"/>
      <c r="B8" s="47"/>
      <c r="C8" s="47"/>
      <c r="D8" s="47"/>
      <c r="E8" s="48"/>
      <c r="F8" s="48"/>
      <c r="G8" s="48"/>
      <c r="H8" s="48"/>
      <c r="I8" s="48"/>
      <c r="J8" s="48"/>
      <c r="K8" s="48"/>
      <c r="L8" s="48"/>
      <c r="M8" s="48"/>
      <c r="N8" s="48"/>
      <c r="O8" s="49"/>
    </row>
    <row r="9" ht="74.15" customHeight="1" spans="1:15">
      <c r="A9" s="7" t="s">
        <v>262</v>
      </c>
      <c r="B9" s="9" t="s">
        <v>600</v>
      </c>
      <c r="C9" s="9" t="s">
        <v>592</v>
      </c>
      <c r="D9" s="9" t="s">
        <v>64</v>
      </c>
      <c r="E9" s="10" t="s">
        <v>601</v>
      </c>
      <c r="F9" s="10" t="s">
        <v>585</v>
      </c>
      <c r="G9" s="10" t="s">
        <v>602</v>
      </c>
      <c r="H9" s="10" t="s">
        <v>587</v>
      </c>
      <c r="I9" s="10" t="s">
        <v>603</v>
      </c>
      <c r="J9" s="10" t="s">
        <v>587</v>
      </c>
      <c r="K9" s="10" t="s">
        <v>37</v>
      </c>
      <c r="L9" s="10" t="s">
        <v>37</v>
      </c>
      <c r="M9" s="10" t="s">
        <v>598</v>
      </c>
      <c r="N9" s="10" t="s">
        <v>589</v>
      </c>
      <c r="O9" s="40" t="s">
        <v>604</v>
      </c>
    </row>
    <row r="10" ht="73.45" customHeight="1" spans="1:15">
      <c r="A10" s="46"/>
      <c r="B10" s="47"/>
      <c r="C10" s="47"/>
      <c r="D10" s="47"/>
      <c r="E10" s="48"/>
      <c r="F10" s="48"/>
      <c r="G10" s="48"/>
      <c r="H10" s="48"/>
      <c r="I10" s="48"/>
      <c r="J10" s="48"/>
      <c r="K10" s="48"/>
      <c r="L10" s="48"/>
      <c r="M10" s="48"/>
      <c r="N10" s="48"/>
      <c r="O10" s="49"/>
    </row>
    <row r="11" ht="20.35" customHeight="1" spans="1:15">
      <c r="A11" s="12"/>
      <c r="B11" s="12"/>
      <c r="C11" s="12"/>
      <c r="D11" s="12"/>
      <c r="E11" s="12"/>
      <c r="F11" s="12"/>
      <c r="G11" s="12"/>
      <c r="H11" s="12"/>
      <c r="I11" s="12"/>
      <c r="J11" s="12"/>
      <c r="K11" s="12"/>
      <c r="L11" s="12"/>
      <c r="M11" s="12"/>
      <c r="N11" s="12"/>
      <c r="O11" s="12"/>
    </row>
    <row r="12" ht="16.75" customHeight="1" spans="1:15">
      <c r="A12" s="34"/>
      <c r="B12" s="34"/>
      <c r="C12" s="34"/>
      <c r="D12" s="34"/>
      <c r="E12" s="34"/>
      <c r="F12" s="34"/>
      <c r="G12" s="34"/>
      <c r="H12" s="13" t="s">
        <v>58</v>
      </c>
      <c r="I12" s="13"/>
      <c r="J12" s="13"/>
      <c r="K12" s="13"/>
      <c r="L12" s="13"/>
      <c r="M12" s="13"/>
      <c r="N12" s="13"/>
      <c r="O12" s="13"/>
    </row>
    <row r="13" ht="17.45" customHeight="1" spans="1:15">
      <c r="A13" s="1"/>
      <c r="B13" s="1"/>
      <c r="C13" s="1"/>
      <c r="D13" s="1"/>
      <c r="E13" s="43"/>
      <c r="F13" s="43"/>
      <c r="G13" s="43"/>
      <c r="H13" s="43"/>
      <c r="I13" s="43"/>
      <c r="J13" s="43"/>
      <c r="K13" s="44"/>
      <c r="L13" s="44"/>
      <c r="M13" s="44"/>
      <c r="N13" s="44"/>
      <c r="O13" s="44"/>
    </row>
    <row r="14" ht="34.2" customHeight="1" spans="1:15">
      <c r="A14" s="2" t="s">
        <v>570</v>
      </c>
      <c r="B14" s="2"/>
      <c r="C14" s="2"/>
      <c r="D14" s="2"/>
      <c r="E14" s="2"/>
      <c r="F14" s="2"/>
      <c r="G14" s="2"/>
      <c r="H14" s="2"/>
      <c r="I14" s="2"/>
      <c r="J14" s="2"/>
      <c r="K14" s="2"/>
      <c r="L14" s="2"/>
      <c r="M14" s="2"/>
      <c r="N14" s="2"/>
      <c r="O14" s="2"/>
    </row>
    <row r="15" ht="39.25" customHeight="1" spans="1:15">
      <c r="A15" s="3" t="s">
        <v>47</v>
      </c>
      <c r="B15" s="3"/>
      <c r="C15" s="3"/>
      <c r="D15" s="3"/>
      <c r="E15" s="3"/>
      <c r="F15" s="3"/>
      <c r="G15" s="3"/>
      <c r="H15" s="3"/>
      <c r="I15" s="3"/>
      <c r="J15" s="3"/>
      <c r="K15" s="3"/>
      <c r="L15" s="3"/>
      <c r="M15" s="3"/>
      <c r="N15" s="3"/>
      <c r="O15" s="3"/>
    </row>
    <row r="16" ht="22.55" customHeight="1" spans="1:15">
      <c r="A16" s="4" t="s">
        <v>48</v>
      </c>
      <c r="B16" s="5" t="s">
        <v>571</v>
      </c>
      <c r="C16" s="5" t="s">
        <v>572</v>
      </c>
      <c r="D16" s="5" t="s">
        <v>573</v>
      </c>
      <c r="E16" s="5" t="s">
        <v>574</v>
      </c>
      <c r="F16" s="29"/>
      <c r="G16" s="5" t="s">
        <v>575</v>
      </c>
      <c r="H16" s="29"/>
      <c r="I16" s="5" t="s">
        <v>576</v>
      </c>
      <c r="J16" s="29"/>
      <c r="K16" s="5" t="s">
        <v>519</v>
      </c>
      <c r="L16" s="29"/>
      <c r="M16" s="5" t="s">
        <v>577</v>
      </c>
      <c r="N16" s="29"/>
      <c r="O16" s="6" t="s">
        <v>578</v>
      </c>
    </row>
    <row r="17" ht="32" customHeight="1" spans="1:15">
      <c r="A17" s="32"/>
      <c r="B17" s="33"/>
      <c r="C17" s="33"/>
      <c r="D17" s="33"/>
      <c r="E17" s="21" t="s">
        <v>579</v>
      </c>
      <c r="F17" s="21" t="s">
        <v>580</v>
      </c>
      <c r="G17" s="21" t="s">
        <v>581</v>
      </c>
      <c r="H17" s="21" t="s">
        <v>582</v>
      </c>
      <c r="I17" s="21" t="s">
        <v>581</v>
      </c>
      <c r="J17" s="21" t="s">
        <v>582</v>
      </c>
      <c r="K17" s="21" t="s">
        <v>579</v>
      </c>
      <c r="L17" s="21" t="s">
        <v>580</v>
      </c>
      <c r="M17" s="21" t="s">
        <v>581</v>
      </c>
      <c r="N17" s="21" t="s">
        <v>582</v>
      </c>
      <c r="O17" s="39"/>
    </row>
    <row r="18" ht="74.15" customHeight="1" spans="1:15">
      <c r="A18" s="7" t="s">
        <v>264</v>
      </c>
      <c r="B18" s="9" t="s">
        <v>600</v>
      </c>
      <c r="C18" s="9" t="s">
        <v>592</v>
      </c>
      <c r="D18" s="9" t="s">
        <v>64</v>
      </c>
      <c r="E18" s="10" t="s">
        <v>605</v>
      </c>
      <c r="F18" s="10" t="s">
        <v>585</v>
      </c>
      <c r="G18" s="10" t="s">
        <v>602</v>
      </c>
      <c r="H18" s="10" t="s">
        <v>587</v>
      </c>
      <c r="I18" s="10" t="s">
        <v>606</v>
      </c>
      <c r="J18" s="10" t="s">
        <v>587</v>
      </c>
      <c r="K18" s="10" t="s">
        <v>607</v>
      </c>
      <c r="L18" s="10" t="s">
        <v>597</v>
      </c>
      <c r="M18" s="10" t="s">
        <v>598</v>
      </c>
      <c r="N18" s="10" t="s">
        <v>589</v>
      </c>
      <c r="O18" s="40" t="s">
        <v>608</v>
      </c>
    </row>
    <row r="19" ht="73.45" customHeight="1" spans="1:15">
      <c r="A19" s="46"/>
      <c r="B19" s="47"/>
      <c r="C19" s="47"/>
      <c r="D19" s="47"/>
      <c r="E19" s="48"/>
      <c r="F19" s="48"/>
      <c r="G19" s="48"/>
      <c r="H19" s="48"/>
      <c r="I19" s="48"/>
      <c r="J19" s="48"/>
      <c r="K19" s="48"/>
      <c r="L19" s="48"/>
      <c r="M19" s="48"/>
      <c r="N19" s="48"/>
      <c r="O19" s="49"/>
    </row>
    <row r="20" ht="60.35" customHeight="1" spans="1:15">
      <c r="A20" s="7" t="s">
        <v>269</v>
      </c>
      <c r="B20" s="9" t="s">
        <v>609</v>
      </c>
      <c r="C20" s="9"/>
      <c r="D20" s="9"/>
      <c r="E20" s="10" t="s">
        <v>610</v>
      </c>
      <c r="F20" s="10" t="s">
        <v>585</v>
      </c>
      <c r="G20" s="10" t="s">
        <v>611</v>
      </c>
      <c r="H20" s="10" t="s">
        <v>587</v>
      </c>
      <c r="I20" s="10" t="s">
        <v>37</v>
      </c>
      <c r="J20" s="10" t="s">
        <v>37</v>
      </c>
      <c r="K20" s="10" t="s">
        <v>37</v>
      </c>
      <c r="L20" s="10" t="s">
        <v>37</v>
      </c>
      <c r="M20" s="10" t="s">
        <v>612</v>
      </c>
      <c r="N20" s="10" t="s">
        <v>589</v>
      </c>
      <c r="O20" s="40" t="s">
        <v>613</v>
      </c>
    </row>
    <row r="21" ht="74.15" customHeight="1" spans="1:15">
      <c r="A21" s="7" t="s">
        <v>514</v>
      </c>
      <c r="B21" s="9" t="s">
        <v>614</v>
      </c>
      <c r="C21" s="9" t="s">
        <v>592</v>
      </c>
      <c r="D21" s="9" t="s">
        <v>261</v>
      </c>
      <c r="E21" s="10" t="s">
        <v>615</v>
      </c>
      <c r="F21" s="10" t="s">
        <v>585</v>
      </c>
      <c r="G21" s="10" t="s">
        <v>616</v>
      </c>
      <c r="H21" s="10" t="s">
        <v>587</v>
      </c>
      <c r="I21" s="10" t="s">
        <v>617</v>
      </c>
      <c r="J21" s="10" t="s">
        <v>587</v>
      </c>
      <c r="K21" s="10" t="s">
        <v>37</v>
      </c>
      <c r="L21" s="10" t="s">
        <v>37</v>
      </c>
      <c r="M21" s="10" t="s">
        <v>618</v>
      </c>
      <c r="N21" s="10" t="s">
        <v>589</v>
      </c>
      <c r="O21" s="40" t="s">
        <v>619</v>
      </c>
    </row>
    <row r="22" ht="73.45" customHeight="1" spans="1:15">
      <c r="A22" s="46"/>
      <c r="B22" s="47"/>
      <c r="C22" s="47"/>
      <c r="D22" s="47"/>
      <c r="E22" s="48"/>
      <c r="F22" s="48"/>
      <c r="G22" s="48"/>
      <c r="H22" s="48"/>
      <c r="I22" s="48"/>
      <c r="J22" s="48"/>
      <c r="K22" s="48"/>
      <c r="L22" s="48"/>
      <c r="M22" s="48"/>
      <c r="N22" s="48"/>
      <c r="O22" s="49"/>
    </row>
    <row r="23" ht="20.35" customHeight="1" spans="1:15">
      <c r="A23" s="12"/>
      <c r="B23" s="12"/>
      <c r="C23" s="12"/>
      <c r="D23" s="12"/>
      <c r="E23" s="12"/>
      <c r="F23" s="12"/>
      <c r="G23" s="12"/>
      <c r="H23" s="12"/>
      <c r="I23" s="12"/>
      <c r="J23" s="12"/>
      <c r="K23" s="12"/>
      <c r="L23" s="12"/>
      <c r="M23" s="12"/>
      <c r="N23" s="12"/>
      <c r="O23" s="12"/>
    </row>
    <row r="24" ht="16.75" customHeight="1" spans="1:15">
      <c r="A24" s="34"/>
      <c r="B24" s="34"/>
      <c r="C24" s="34"/>
      <c r="D24" s="34"/>
      <c r="E24" s="34"/>
      <c r="F24" s="34"/>
      <c r="G24" s="34"/>
      <c r="H24" s="13" t="s">
        <v>58</v>
      </c>
      <c r="I24" s="13"/>
      <c r="J24" s="13"/>
      <c r="K24" s="13"/>
      <c r="L24" s="13"/>
      <c r="M24" s="13"/>
      <c r="N24" s="13"/>
      <c r="O24" s="13"/>
    </row>
    <row r="25" ht="17.45" customHeight="1" spans="1:15">
      <c r="A25" s="1"/>
      <c r="B25" s="1"/>
      <c r="C25" s="1"/>
      <c r="D25" s="1"/>
      <c r="E25" s="43"/>
      <c r="F25" s="43"/>
      <c r="G25" s="43"/>
      <c r="H25" s="43"/>
      <c r="I25" s="43"/>
      <c r="J25" s="43"/>
      <c r="K25" s="44"/>
      <c r="L25" s="44"/>
      <c r="M25" s="44"/>
      <c r="N25" s="44"/>
      <c r="O25" s="44"/>
    </row>
    <row r="26" ht="34.2" customHeight="1" spans="1:15">
      <c r="A26" s="2" t="s">
        <v>570</v>
      </c>
      <c r="B26" s="2"/>
      <c r="C26" s="2"/>
      <c r="D26" s="2"/>
      <c r="E26" s="2"/>
      <c r="F26" s="2"/>
      <c r="G26" s="2"/>
      <c r="H26" s="2"/>
      <c r="I26" s="2"/>
      <c r="J26" s="2"/>
      <c r="K26" s="2"/>
      <c r="L26" s="2"/>
      <c r="M26" s="2"/>
      <c r="N26" s="2"/>
      <c r="O26" s="2"/>
    </row>
    <row r="27" ht="39.25" customHeight="1" spans="1:15">
      <c r="A27" s="3" t="s">
        <v>47</v>
      </c>
      <c r="B27" s="3"/>
      <c r="C27" s="3"/>
      <c r="D27" s="3"/>
      <c r="E27" s="3"/>
      <c r="F27" s="3"/>
      <c r="G27" s="3"/>
      <c r="H27" s="3"/>
      <c r="I27" s="3"/>
      <c r="J27" s="3"/>
      <c r="K27" s="3"/>
      <c r="L27" s="3"/>
      <c r="M27" s="3"/>
      <c r="N27" s="3"/>
      <c r="O27" s="3"/>
    </row>
    <row r="28" ht="23.25" customHeight="1" spans="1:15">
      <c r="A28" s="4" t="s">
        <v>48</v>
      </c>
      <c r="B28" s="5" t="s">
        <v>571</v>
      </c>
      <c r="C28" s="5" t="s">
        <v>572</v>
      </c>
      <c r="D28" s="5" t="s">
        <v>573</v>
      </c>
      <c r="E28" s="5" t="s">
        <v>574</v>
      </c>
      <c r="F28" s="29"/>
      <c r="G28" s="5" t="s">
        <v>575</v>
      </c>
      <c r="H28" s="29"/>
      <c r="I28" s="5" t="s">
        <v>576</v>
      </c>
      <c r="J28" s="29"/>
      <c r="K28" s="5" t="s">
        <v>519</v>
      </c>
      <c r="L28" s="29"/>
      <c r="M28" s="5" t="s">
        <v>577</v>
      </c>
      <c r="N28" s="29"/>
      <c r="O28" s="6" t="s">
        <v>578</v>
      </c>
    </row>
    <row r="29" ht="31.25" customHeight="1" spans="1:15">
      <c r="A29" s="32"/>
      <c r="B29" s="33"/>
      <c r="C29" s="33"/>
      <c r="D29" s="33"/>
      <c r="E29" s="21" t="s">
        <v>579</v>
      </c>
      <c r="F29" s="21" t="s">
        <v>580</v>
      </c>
      <c r="G29" s="21" t="s">
        <v>581</v>
      </c>
      <c r="H29" s="21" t="s">
        <v>582</v>
      </c>
      <c r="I29" s="21" t="s">
        <v>581</v>
      </c>
      <c r="J29" s="21" t="s">
        <v>582</v>
      </c>
      <c r="K29" s="21" t="s">
        <v>579</v>
      </c>
      <c r="L29" s="21" t="s">
        <v>580</v>
      </c>
      <c r="M29" s="21" t="s">
        <v>581</v>
      </c>
      <c r="N29" s="21" t="s">
        <v>582</v>
      </c>
      <c r="O29" s="39"/>
    </row>
    <row r="30" ht="74.15" customHeight="1" spans="1:15">
      <c r="A30" s="7" t="s">
        <v>432</v>
      </c>
      <c r="B30" s="9" t="s">
        <v>620</v>
      </c>
      <c r="C30" s="9" t="s">
        <v>592</v>
      </c>
      <c r="D30" s="9" t="s">
        <v>261</v>
      </c>
      <c r="E30" s="10" t="s">
        <v>621</v>
      </c>
      <c r="F30" s="10" t="s">
        <v>585</v>
      </c>
      <c r="G30" s="10" t="s">
        <v>622</v>
      </c>
      <c r="H30" s="10" t="s">
        <v>587</v>
      </c>
      <c r="I30" s="10" t="s">
        <v>617</v>
      </c>
      <c r="J30" s="10" t="s">
        <v>587</v>
      </c>
      <c r="K30" s="10" t="s">
        <v>37</v>
      </c>
      <c r="L30" s="10" t="s">
        <v>37</v>
      </c>
      <c r="M30" s="10" t="s">
        <v>618</v>
      </c>
      <c r="N30" s="10" t="s">
        <v>589</v>
      </c>
      <c r="O30" s="40" t="s">
        <v>623</v>
      </c>
    </row>
    <row r="31" ht="73.45" customHeight="1" spans="1:15">
      <c r="A31" s="46"/>
      <c r="B31" s="47"/>
      <c r="C31" s="47"/>
      <c r="D31" s="47"/>
      <c r="E31" s="48"/>
      <c r="F31" s="48"/>
      <c r="G31" s="48"/>
      <c r="H31" s="48"/>
      <c r="I31" s="48"/>
      <c r="J31" s="48"/>
      <c r="K31" s="48"/>
      <c r="L31" s="48"/>
      <c r="M31" s="48"/>
      <c r="N31" s="48"/>
      <c r="O31" s="49"/>
    </row>
    <row r="32" ht="74.15" customHeight="1" spans="1:15">
      <c r="A32" s="7" t="s">
        <v>537</v>
      </c>
      <c r="B32" s="9" t="s">
        <v>591</v>
      </c>
      <c r="C32" s="9" t="s">
        <v>592</v>
      </c>
      <c r="D32" s="9" t="s">
        <v>64</v>
      </c>
      <c r="E32" s="10" t="s">
        <v>624</v>
      </c>
      <c r="F32" s="10" t="s">
        <v>585</v>
      </c>
      <c r="G32" s="10" t="s">
        <v>625</v>
      </c>
      <c r="H32" s="10" t="s">
        <v>587</v>
      </c>
      <c r="I32" s="10" t="s">
        <v>626</v>
      </c>
      <c r="J32" s="10" t="s">
        <v>587</v>
      </c>
      <c r="K32" s="10" t="s">
        <v>37</v>
      </c>
      <c r="L32" s="10" t="s">
        <v>37</v>
      </c>
      <c r="M32" s="10" t="s">
        <v>598</v>
      </c>
      <c r="N32" s="10" t="s">
        <v>589</v>
      </c>
      <c r="O32" s="40" t="s">
        <v>627</v>
      </c>
    </row>
    <row r="33" ht="73.45" customHeight="1" spans="1:15">
      <c r="A33" s="46"/>
      <c r="B33" s="47"/>
      <c r="C33" s="47"/>
      <c r="D33" s="47"/>
      <c r="E33" s="48"/>
      <c r="F33" s="48"/>
      <c r="G33" s="48"/>
      <c r="H33" s="48"/>
      <c r="I33" s="48"/>
      <c r="J33" s="48"/>
      <c r="K33" s="48"/>
      <c r="L33" s="48"/>
      <c r="M33" s="48"/>
      <c r="N33" s="48"/>
      <c r="O33" s="49"/>
    </row>
    <row r="34" ht="60.35" customHeight="1" spans="1:15">
      <c r="A34" s="15" t="s">
        <v>428</v>
      </c>
      <c r="B34" s="17" t="s">
        <v>628</v>
      </c>
      <c r="C34" s="17"/>
      <c r="D34" s="17"/>
      <c r="E34" s="18" t="s">
        <v>629</v>
      </c>
      <c r="F34" s="18" t="s">
        <v>585</v>
      </c>
      <c r="G34" s="18" t="s">
        <v>630</v>
      </c>
      <c r="H34" s="18" t="s">
        <v>587</v>
      </c>
      <c r="I34" s="18" t="s">
        <v>37</v>
      </c>
      <c r="J34" s="18" t="s">
        <v>37</v>
      </c>
      <c r="K34" s="18" t="s">
        <v>37</v>
      </c>
      <c r="L34" s="18" t="s">
        <v>37</v>
      </c>
      <c r="M34" s="18" t="s">
        <v>631</v>
      </c>
      <c r="N34" s="18" t="s">
        <v>589</v>
      </c>
      <c r="O34" s="45" t="s">
        <v>632</v>
      </c>
    </row>
    <row r="35" ht="0.75" customHeight="1" spans="1:15">
      <c r="A35" s="20"/>
      <c r="B35" s="20"/>
      <c r="C35" s="20"/>
      <c r="D35" s="20"/>
      <c r="E35" s="20"/>
      <c r="F35" s="20"/>
      <c r="G35" s="20"/>
      <c r="H35" s="20"/>
      <c r="I35" s="20"/>
      <c r="J35" s="20"/>
      <c r="K35" s="20"/>
      <c r="L35" s="20"/>
      <c r="M35" s="20"/>
      <c r="N35" s="20"/>
      <c r="O35" s="20"/>
    </row>
    <row r="36" ht="19.65" customHeight="1"/>
    <row r="37" ht="16.75" customHeight="1" spans="1:15">
      <c r="A37" s="34"/>
      <c r="B37" s="34"/>
      <c r="C37" s="34"/>
      <c r="D37" s="34"/>
      <c r="E37" s="34"/>
      <c r="F37" s="34"/>
      <c r="G37" s="34"/>
      <c r="H37" s="13" t="s">
        <v>58</v>
      </c>
      <c r="I37" s="13"/>
      <c r="J37" s="13"/>
      <c r="K37" s="13"/>
      <c r="L37" s="13"/>
      <c r="M37" s="13"/>
      <c r="N37" s="13"/>
      <c r="O37" s="13"/>
    </row>
  </sheetData>
  <mergeCells count="142">
    <mergeCell ref="A1:D1"/>
    <mergeCell ref="E1:J1"/>
    <mergeCell ref="K1:O1"/>
    <mergeCell ref="A2:O2"/>
    <mergeCell ref="A3:O3"/>
    <mergeCell ref="E4:F4"/>
    <mergeCell ref="G4:H4"/>
    <mergeCell ref="I4:J4"/>
    <mergeCell ref="K4:L4"/>
    <mergeCell ref="M4:N4"/>
    <mergeCell ref="A12:G12"/>
    <mergeCell ref="H12:O12"/>
    <mergeCell ref="A13:D13"/>
    <mergeCell ref="E13:J13"/>
    <mergeCell ref="K13:O13"/>
    <mergeCell ref="A14:O14"/>
    <mergeCell ref="A15:O15"/>
    <mergeCell ref="E16:F16"/>
    <mergeCell ref="G16:H16"/>
    <mergeCell ref="I16:J16"/>
    <mergeCell ref="K16:L16"/>
    <mergeCell ref="M16:N16"/>
    <mergeCell ref="A24:G24"/>
    <mergeCell ref="H24:O24"/>
    <mergeCell ref="A25:D25"/>
    <mergeCell ref="E25:J25"/>
    <mergeCell ref="K25:O25"/>
    <mergeCell ref="A26:O26"/>
    <mergeCell ref="A27:O27"/>
    <mergeCell ref="E28:F28"/>
    <mergeCell ref="G28:H28"/>
    <mergeCell ref="I28:J28"/>
    <mergeCell ref="K28:L28"/>
    <mergeCell ref="M28:N28"/>
    <mergeCell ref="A35:O35"/>
    <mergeCell ref="A37:G37"/>
    <mergeCell ref="H37:O37"/>
    <mergeCell ref="A4:A5"/>
    <mergeCell ref="A7:A8"/>
    <mergeCell ref="A9:A10"/>
    <mergeCell ref="A16:A17"/>
    <mergeCell ref="A18:A19"/>
    <mergeCell ref="A21:A22"/>
    <mergeCell ref="A28:A29"/>
    <mergeCell ref="A30:A31"/>
    <mergeCell ref="A32:A33"/>
    <mergeCell ref="B4:B5"/>
    <mergeCell ref="B7:B8"/>
    <mergeCell ref="B9:B10"/>
    <mergeCell ref="B16:B17"/>
    <mergeCell ref="B18:B19"/>
    <mergeCell ref="B21:B22"/>
    <mergeCell ref="B28:B29"/>
    <mergeCell ref="B30:B31"/>
    <mergeCell ref="B32:B33"/>
    <mergeCell ref="C4:C5"/>
    <mergeCell ref="C7:C8"/>
    <mergeCell ref="C9:C10"/>
    <mergeCell ref="C16:C17"/>
    <mergeCell ref="C18:C19"/>
    <mergeCell ref="C21:C22"/>
    <mergeCell ref="C28:C29"/>
    <mergeCell ref="C30:C31"/>
    <mergeCell ref="C32:C33"/>
    <mergeCell ref="D4:D5"/>
    <mergeCell ref="D7:D8"/>
    <mergeCell ref="D9:D10"/>
    <mergeCell ref="D16:D17"/>
    <mergeCell ref="D18:D19"/>
    <mergeCell ref="D21:D22"/>
    <mergeCell ref="D28:D29"/>
    <mergeCell ref="D30:D31"/>
    <mergeCell ref="D32:D33"/>
    <mergeCell ref="E7:E8"/>
    <mergeCell ref="E9:E10"/>
    <mergeCell ref="E18:E19"/>
    <mergeCell ref="E21:E22"/>
    <mergeCell ref="E30:E31"/>
    <mergeCell ref="E32:E33"/>
    <mergeCell ref="F7:F8"/>
    <mergeCell ref="F9:F10"/>
    <mergeCell ref="F18:F19"/>
    <mergeCell ref="F21:F22"/>
    <mergeCell ref="F30:F31"/>
    <mergeCell ref="F32:F33"/>
    <mergeCell ref="G7:G8"/>
    <mergeCell ref="G9:G10"/>
    <mergeCell ref="G18:G19"/>
    <mergeCell ref="G21:G22"/>
    <mergeCell ref="G30:G31"/>
    <mergeCell ref="G32:G33"/>
    <mergeCell ref="H7:H8"/>
    <mergeCell ref="H9:H10"/>
    <mergeCell ref="H18:H19"/>
    <mergeCell ref="H21:H22"/>
    <mergeCell ref="H30:H31"/>
    <mergeCell ref="H32:H33"/>
    <mergeCell ref="I7:I8"/>
    <mergeCell ref="I9:I10"/>
    <mergeCell ref="I18:I19"/>
    <mergeCell ref="I21:I22"/>
    <mergeCell ref="I30:I31"/>
    <mergeCell ref="I32:I33"/>
    <mergeCell ref="J7:J8"/>
    <mergeCell ref="J9:J10"/>
    <mergeCell ref="J18:J19"/>
    <mergeCell ref="J21:J22"/>
    <mergeCell ref="J30:J31"/>
    <mergeCell ref="J32:J33"/>
    <mergeCell ref="K7:K8"/>
    <mergeCell ref="K9:K10"/>
    <mergeCell ref="K18:K19"/>
    <mergeCell ref="K21:K22"/>
    <mergeCell ref="K30:K31"/>
    <mergeCell ref="K32:K33"/>
    <mergeCell ref="L7:L8"/>
    <mergeCell ref="L9:L10"/>
    <mergeCell ref="L18:L19"/>
    <mergeCell ref="L21:L22"/>
    <mergeCell ref="L30:L31"/>
    <mergeCell ref="L32:L33"/>
    <mergeCell ref="M7:M8"/>
    <mergeCell ref="M9:M10"/>
    <mergeCell ref="M18:M19"/>
    <mergeCell ref="M21:M22"/>
    <mergeCell ref="M30:M31"/>
    <mergeCell ref="M32:M33"/>
    <mergeCell ref="N7:N8"/>
    <mergeCell ref="N9:N10"/>
    <mergeCell ref="N18:N19"/>
    <mergeCell ref="N21:N22"/>
    <mergeCell ref="N30:N31"/>
    <mergeCell ref="N32:N33"/>
    <mergeCell ref="O4:O5"/>
    <mergeCell ref="O7:O8"/>
    <mergeCell ref="O9:O10"/>
    <mergeCell ref="O16:O17"/>
    <mergeCell ref="O18:O19"/>
    <mergeCell ref="O21:O22"/>
    <mergeCell ref="O28:O29"/>
    <mergeCell ref="O30:O31"/>
    <mergeCell ref="O32:O33"/>
  </mergeCells>
  <pageMargins left="0.590551181102362" right="0.393700787401575" top="0.393700787401575" bottom="0.47244094488189" header="0" footer="0"/>
  <pageSetup paperSize="9" fitToHeight="0" orientation="landscape"/>
  <headerFooter/>
  <rowBreaks count="2" manualBreakCount="2">
    <brk id="12" max="14" man="1"/>
    <brk id="24" max="14"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selection activeCell="B5" sqref="B5"/>
    </sheetView>
  </sheetViews>
  <sheetFormatPr defaultColWidth="9" defaultRowHeight="12.75" outlineLevelCol="3"/>
  <cols>
    <col min="1" max="1" width="18.9428571428571" customWidth="1"/>
    <col min="2" max="2" width="37.7619047619048" customWidth="1"/>
    <col min="3" max="3" width="22.0666666666667" customWidth="1"/>
    <col min="4" max="4" width="15.7047619047619" customWidth="1"/>
  </cols>
  <sheetData>
    <row r="1" ht="23.25" customHeight="1" spans="1:4">
      <c r="A1" s="1"/>
      <c r="B1" s="43"/>
      <c r="C1" s="44"/>
      <c r="D1" s="44"/>
    </row>
    <row r="2" ht="44.35" customHeight="1" spans="1:4">
      <c r="A2" s="2" t="s">
        <v>633</v>
      </c>
      <c r="B2" s="2"/>
      <c r="C2" s="2"/>
      <c r="D2" s="2"/>
    </row>
    <row r="3" ht="39.25" customHeight="1" spans="1:4">
      <c r="A3" s="3" t="s">
        <v>47</v>
      </c>
      <c r="B3" s="3"/>
      <c r="C3" s="3"/>
      <c r="D3" s="3"/>
    </row>
    <row r="4" ht="57.45" customHeight="1" spans="1:4">
      <c r="A4" s="4" t="s">
        <v>12</v>
      </c>
      <c r="B4" s="5" t="s">
        <v>277</v>
      </c>
      <c r="C4" s="5" t="s">
        <v>60</v>
      </c>
      <c r="D4" s="6" t="s">
        <v>62</v>
      </c>
    </row>
    <row r="5" ht="24" customHeight="1" spans="1:4">
      <c r="A5" s="7" t="s">
        <v>64</v>
      </c>
      <c r="B5" s="8" t="s">
        <v>634</v>
      </c>
      <c r="C5" s="9" t="s">
        <v>635</v>
      </c>
      <c r="D5" s="40" t="s">
        <v>636</v>
      </c>
    </row>
    <row r="6" ht="23.25" customHeight="1" spans="1:4">
      <c r="A6" s="7" t="s">
        <v>261</v>
      </c>
      <c r="B6" s="8" t="s">
        <v>577</v>
      </c>
      <c r="C6" s="9" t="s">
        <v>96</v>
      </c>
      <c r="D6" s="40" t="s">
        <v>637</v>
      </c>
    </row>
    <row r="7" ht="23.25" customHeight="1" spans="1:4">
      <c r="A7" s="7" t="s">
        <v>262</v>
      </c>
      <c r="B7" s="8" t="s">
        <v>638</v>
      </c>
      <c r="C7" s="9" t="s">
        <v>96</v>
      </c>
      <c r="D7" s="40" t="s">
        <v>301</v>
      </c>
    </row>
    <row r="8" ht="24" customHeight="1" spans="1:4">
      <c r="A8" s="7"/>
      <c r="B8" s="8"/>
      <c r="C8" s="9"/>
      <c r="D8" s="40"/>
    </row>
    <row r="9" ht="23.25" customHeight="1" spans="1:4">
      <c r="A9" s="7"/>
      <c r="B9" s="8"/>
      <c r="C9" s="9"/>
      <c r="D9" s="40"/>
    </row>
    <row r="10" ht="23.25" customHeight="1" spans="1:4">
      <c r="A10" s="7"/>
      <c r="B10" s="8"/>
      <c r="C10" s="9"/>
      <c r="D10" s="40"/>
    </row>
    <row r="11" ht="23.25" customHeight="1" spans="1:4">
      <c r="A11" s="7"/>
      <c r="B11" s="8"/>
      <c r="C11" s="9"/>
      <c r="D11" s="40"/>
    </row>
    <row r="12" ht="24" customHeight="1" spans="1:4">
      <c r="A12" s="7"/>
      <c r="B12" s="8"/>
      <c r="C12" s="9"/>
      <c r="D12" s="40"/>
    </row>
    <row r="13" ht="23.25" customHeight="1" spans="1:4">
      <c r="A13" s="7"/>
      <c r="B13" s="8"/>
      <c r="C13" s="9"/>
      <c r="D13" s="40"/>
    </row>
    <row r="14" ht="23.25" customHeight="1" spans="1:4">
      <c r="A14" s="7"/>
      <c r="B14" s="8"/>
      <c r="C14" s="9"/>
      <c r="D14" s="40"/>
    </row>
    <row r="15" ht="23.25" customHeight="1" spans="1:4">
      <c r="A15" s="7"/>
      <c r="B15" s="8"/>
      <c r="C15" s="9"/>
      <c r="D15" s="40"/>
    </row>
    <row r="16" ht="24" customHeight="1" spans="1:4">
      <c r="A16" s="7"/>
      <c r="B16" s="8"/>
      <c r="C16" s="9"/>
      <c r="D16" s="40"/>
    </row>
    <row r="17" ht="23.25" customHeight="1" spans="1:4">
      <c r="A17" s="7"/>
      <c r="B17" s="8"/>
      <c r="C17" s="9"/>
      <c r="D17" s="40"/>
    </row>
    <row r="18" ht="23.25" customHeight="1" spans="1:4">
      <c r="A18" s="7"/>
      <c r="B18" s="8"/>
      <c r="C18" s="9"/>
      <c r="D18" s="40"/>
    </row>
    <row r="19" ht="24" customHeight="1" spans="1:4">
      <c r="A19" s="7"/>
      <c r="B19" s="8"/>
      <c r="C19" s="9"/>
      <c r="D19" s="40"/>
    </row>
    <row r="20" ht="23.25" customHeight="1" spans="1:4">
      <c r="A20" s="7"/>
      <c r="B20" s="8"/>
      <c r="C20" s="9"/>
      <c r="D20" s="40"/>
    </row>
    <row r="21" ht="23.25" customHeight="1" spans="1:4">
      <c r="A21" s="7"/>
      <c r="B21" s="8"/>
      <c r="C21" s="9"/>
      <c r="D21" s="40"/>
    </row>
    <row r="22" ht="23.25" customHeight="1" spans="1:4">
      <c r="A22" s="7"/>
      <c r="B22" s="8"/>
      <c r="C22" s="9"/>
      <c r="D22" s="40"/>
    </row>
    <row r="23" ht="24" customHeight="1" spans="1:4">
      <c r="A23" s="7"/>
      <c r="B23" s="8"/>
      <c r="C23" s="9"/>
      <c r="D23" s="40"/>
    </row>
    <row r="24" ht="23.25" customHeight="1" spans="1:4">
      <c r="A24" s="7"/>
      <c r="B24" s="8"/>
      <c r="C24" s="9"/>
      <c r="D24" s="40"/>
    </row>
    <row r="25" ht="23.25" customHeight="1" spans="1:4">
      <c r="A25" s="7"/>
      <c r="B25" s="8"/>
      <c r="C25" s="9"/>
      <c r="D25" s="40"/>
    </row>
    <row r="26" ht="24" customHeight="1" spans="1:4">
      <c r="A26" s="7"/>
      <c r="B26" s="8"/>
      <c r="C26" s="9"/>
      <c r="D26" s="40"/>
    </row>
    <row r="27" ht="23.25" customHeight="1" spans="1:4">
      <c r="A27" s="7"/>
      <c r="B27" s="8"/>
      <c r="C27" s="9"/>
      <c r="D27" s="40"/>
    </row>
    <row r="28" ht="23.25" customHeight="1" spans="1:4">
      <c r="A28" s="7"/>
      <c r="B28" s="8"/>
      <c r="C28" s="9"/>
      <c r="D28" s="40"/>
    </row>
    <row r="29" ht="23.25" customHeight="1" spans="1:4">
      <c r="A29" s="15"/>
      <c r="B29" s="16"/>
      <c r="C29" s="17"/>
      <c r="D29" s="45"/>
    </row>
    <row r="30" ht="0.75" customHeight="1" spans="1:4">
      <c r="A30" s="20"/>
      <c r="B30" s="20"/>
      <c r="C30" s="20"/>
      <c r="D30" s="20"/>
    </row>
    <row r="31" ht="5.1" customHeight="1"/>
    <row r="32" ht="30.55" customHeight="1" spans="1:4">
      <c r="A32" s="34"/>
      <c r="B32" s="13" t="s">
        <v>58</v>
      </c>
      <c r="C32" s="13"/>
      <c r="D32" s="13"/>
    </row>
  </sheetData>
  <mergeCells count="5">
    <mergeCell ref="C1:D1"/>
    <mergeCell ref="A2:D2"/>
    <mergeCell ref="A3:D3"/>
    <mergeCell ref="A30:D30"/>
    <mergeCell ref="B32:D32"/>
  </mergeCells>
  <pageMargins left="0.590551181102362" right="0.393700787401575" top="0.393700787401575" bottom="0.47244094488189" header="0" footer="0"/>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3"/>
  <sheetViews>
    <sheetView topLeftCell="A37" workbookViewId="0">
      <selection activeCell="G38" sqref="G38:U38"/>
    </sheetView>
  </sheetViews>
  <sheetFormatPr defaultColWidth="9" defaultRowHeight="12.75"/>
  <cols>
    <col min="1" max="1" width="4.8" customWidth="1"/>
    <col min="2" max="2" width="11.9428571428571" customWidth="1"/>
    <col min="3" max="3" width="5.83809523809524" customWidth="1"/>
    <col min="4" max="4" width="5.19047619047619" customWidth="1"/>
    <col min="5" max="5" width="5.32380952380952" customWidth="1"/>
    <col min="6" max="6" width="5.97142857142857" customWidth="1"/>
    <col min="7" max="7" width="6.36190476190476" customWidth="1"/>
    <col min="8" max="8" width="4.93333333333333" customWidth="1"/>
    <col min="9" max="9" width="6.36190476190476" customWidth="1"/>
    <col min="10" max="10" width="5.19047619047619" customWidth="1"/>
    <col min="11" max="11" width="7.79047619047619" customWidth="1"/>
    <col min="12" max="12" width="5.58095238095238" customWidth="1"/>
    <col min="13" max="13" width="6.48571428571429" customWidth="1"/>
    <col min="14" max="14" width="5.44761904761905" customWidth="1"/>
    <col min="15" max="15" width="6.61904761904762" customWidth="1"/>
    <col min="16" max="16" width="4.8" customWidth="1"/>
    <col min="17" max="17" width="9.08571428571429" customWidth="1"/>
    <col min="18" max="18" width="5.19047619047619" customWidth="1"/>
    <col min="19" max="19" width="5.83809523809524" customWidth="1"/>
    <col min="20" max="20" width="4.8" customWidth="1"/>
    <col min="21" max="21" width="7.65714285714286" customWidth="1"/>
    <col min="22" max="22" width="7.79047619047619" customWidth="1"/>
  </cols>
  <sheetData>
    <row r="1" ht="17.45" customHeight="1" spans="1:22">
      <c r="A1" s="1"/>
      <c r="B1" s="1"/>
      <c r="C1" s="1"/>
      <c r="D1" s="1"/>
      <c r="E1" s="1"/>
      <c r="F1" s="1"/>
      <c r="G1" s="1"/>
      <c r="H1" s="27"/>
      <c r="I1" s="27"/>
      <c r="J1" s="27"/>
      <c r="K1" s="27"/>
      <c r="L1" s="27"/>
      <c r="M1" s="27"/>
      <c r="N1" s="27"/>
      <c r="O1" s="27"/>
      <c r="P1" s="27"/>
      <c r="Q1" s="27"/>
      <c r="R1" s="27"/>
      <c r="S1" s="27"/>
      <c r="T1" s="27"/>
      <c r="U1" s="27"/>
      <c r="V1" s="27"/>
    </row>
    <row r="2" ht="34.2" customHeight="1" spans="1:22">
      <c r="A2" s="2" t="s">
        <v>639</v>
      </c>
      <c r="B2" s="2"/>
      <c r="C2" s="2"/>
      <c r="D2" s="2"/>
      <c r="E2" s="2"/>
      <c r="F2" s="2"/>
      <c r="G2" s="2"/>
      <c r="H2" s="2"/>
      <c r="I2" s="2"/>
      <c r="J2" s="2"/>
      <c r="K2" s="2"/>
      <c r="L2" s="2"/>
      <c r="M2" s="2"/>
      <c r="N2" s="2"/>
      <c r="O2" s="2"/>
      <c r="P2" s="2"/>
      <c r="Q2" s="2"/>
      <c r="R2" s="2"/>
      <c r="S2" s="2"/>
      <c r="T2" s="2"/>
      <c r="U2" s="2"/>
      <c r="V2" s="2"/>
    </row>
    <row r="3" ht="39.25" customHeight="1" spans="1:22">
      <c r="A3" s="3" t="s">
        <v>47</v>
      </c>
      <c r="B3" s="3"/>
      <c r="C3" s="3"/>
      <c r="D3" s="3"/>
      <c r="E3" s="3"/>
      <c r="F3" s="3"/>
      <c r="G3" s="3"/>
      <c r="H3" s="3"/>
      <c r="I3" s="3"/>
      <c r="J3" s="3"/>
      <c r="K3" s="3"/>
      <c r="L3" s="36" t="s">
        <v>640</v>
      </c>
      <c r="M3" s="36"/>
      <c r="N3" s="36"/>
      <c r="O3" s="36"/>
      <c r="P3" s="36"/>
      <c r="Q3" s="36"/>
      <c r="R3" s="36"/>
      <c r="S3" s="36"/>
      <c r="T3" s="36"/>
      <c r="U3" s="36"/>
      <c r="V3" s="36"/>
    </row>
    <row r="4" ht="16.75" customHeight="1" spans="1:22">
      <c r="A4" s="4" t="s">
        <v>12</v>
      </c>
      <c r="B4" s="5" t="s">
        <v>461</v>
      </c>
      <c r="C4" s="5" t="s">
        <v>641</v>
      </c>
      <c r="D4" s="28"/>
      <c r="E4" s="28"/>
      <c r="F4" s="29"/>
      <c r="G4" s="5" t="s">
        <v>642</v>
      </c>
      <c r="H4" s="28"/>
      <c r="I4" s="28"/>
      <c r="J4" s="28"/>
      <c r="K4" s="28"/>
      <c r="L4" s="28"/>
      <c r="M4" s="28"/>
      <c r="N4" s="28"/>
      <c r="O4" s="28"/>
      <c r="P4" s="28"/>
      <c r="Q4" s="28"/>
      <c r="R4" s="28"/>
      <c r="S4" s="28"/>
      <c r="T4" s="28"/>
      <c r="U4" s="29"/>
      <c r="V4" s="6" t="s">
        <v>643</v>
      </c>
    </row>
    <row r="5" ht="17.45" customHeight="1" spans="1:22">
      <c r="A5" s="30"/>
      <c r="B5" s="31"/>
      <c r="C5" s="21" t="s">
        <v>644</v>
      </c>
      <c r="D5" s="21" t="s">
        <v>645</v>
      </c>
      <c r="E5" s="21" t="s">
        <v>646</v>
      </c>
      <c r="F5" s="21" t="s">
        <v>647</v>
      </c>
      <c r="G5" s="21" t="s">
        <v>648</v>
      </c>
      <c r="H5" s="25"/>
      <c r="I5" s="21" t="s">
        <v>568</v>
      </c>
      <c r="J5" s="25"/>
      <c r="K5" s="21" t="s">
        <v>565</v>
      </c>
      <c r="L5" s="25"/>
      <c r="M5" s="21" t="s">
        <v>634</v>
      </c>
      <c r="N5" s="25"/>
      <c r="O5" s="21" t="s">
        <v>638</v>
      </c>
      <c r="P5" s="25"/>
      <c r="Q5" s="21" t="s">
        <v>577</v>
      </c>
      <c r="R5" s="25"/>
      <c r="S5" s="21" t="s">
        <v>649</v>
      </c>
      <c r="T5" s="25"/>
      <c r="U5" s="21" t="s">
        <v>647</v>
      </c>
      <c r="V5" s="38"/>
    </row>
    <row r="6" ht="45.8" customHeight="1" spans="1:22">
      <c r="A6" s="32"/>
      <c r="B6" s="33"/>
      <c r="C6" s="33"/>
      <c r="D6" s="33"/>
      <c r="E6" s="33"/>
      <c r="F6" s="33"/>
      <c r="G6" s="21" t="s">
        <v>650</v>
      </c>
      <c r="H6" s="21" t="s">
        <v>651</v>
      </c>
      <c r="I6" s="21" t="s">
        <v>652</v>
      </c>
      <c r="J6" s="21" t="s">
        <v>651</v>
      </c>
      <c r="K6" s="21" t="s">
        <v>652</v>
      </c>
      <c r="L6" s="21" t="s">
        <v>651</v>
      </c>
      <c r="M6" s="21" t="s">
        <v>653</v>
      </c>
      <c r="N6" s="21" t="s">
        <v>651</v>
      </c>
      <c r="O6" s="21" t="s">
        <v>654</v>
      </c>
      <c r="P6" s="21" t="s">
        <v>651</v>
      </c>
      <c r="Q6" s="21" t="s">
        <v>654</v>
      </c>
      <c r="R6" s="21" t="s">
        <v>651</v>
      </c>
      <c r="S6" s="21" t="s">
        <v>652</v>
      </c>
      <c r="T6" s="21" t="s">
        <v>651</v>
      </c>
      <c r="U6" s="33"/>
      <c r="V6" s="39"/>
    </row>
    <row r="7" ht="46.55" customHeight="1" spans="1:22">
      <c r="A7" s="7" t="s">
        <v>64</v>
      </c>
      <c r="B7" s="8" t="s">
        <v>655</v>
      </c>
      <c r="C7" s="10" t="s">
        <v>656</v>
      </c>
      <c r="D7" s="10" t="s">
        <v>657</v>
      </c>
      <c r="E7" s="10" t="s">
        <v>658</v>
      </c>
      <c r="F7" s="10" t="s">
        <v>659</v>
      </c>
      <c r="G7" s="10" t="s">
        <v>660</v>
      </c>
      <c r="H7" s="10" t="s">
        <v>661</v>
      </c>
      <c r="I7" s="10" t="s">
        <v>662</v>
      </c>
      <c r="J7" s="10" t="s">
        <v>663</v>
      </c>
      <c r="K7" s="10" t="s">
        <v>37</v>
      </c>
      <c r="L7" s="10" t="s">
        <v>37</v>
      </c>
      <c r="M7" s="10" t="s">
        <v>37</v>
      </c>
      <c r="N7" s="10" t="s">
        <v>37</v>
      </c>
      <c r="O7" s="10" t="s">
        <v>37</v>
      </c>
      <c r="P7" s="10" t="s">
        <v>37</v>
      </c>
      <c r="Q7" s="10" t="s">
        <v>37</v>
      </c>
      <c r="R7" s="10" t="s">
        <v>37</v>
      </c>
      <c r="S7" s="10" t="s">
        <v>37</v>
      </c>
      <c r="T7" s="10" t="s">
        <v>37</v>
      </c>
      <c r="U7" s="10" t="s">
        <v>664</v>
      </c>
      <c r="V7" s="40" t="s">
        <v>665</v>
      </c>
    </row>
    <row r="8" ht="45.8" customHeight="1" spans="1:22">
      <c r="A8" s="7" t="s">
        <v>261</v>
      </c>
      <c r="B8" s="8" t="s">
        <v>666</v>
      </c>
      <c r="C8" s="10" t="s">
        <v>667</v>
      </c>
      <c r="D8" s="10" t="s">
        <v>668</v>
      </c>
      <c r="E8" s="10" t="s">
        <v>669</v>
      </c>
      <c r="F8" s="10" t="s">
        <v>670</v>
      </c>
      <c r="G8" s="10" t="s">
        <v>660</v>
      </c>
      <c r="H8" s="10" t="s">
        <v>661</v>
      </c>
      <c r="I8" s="10" t="s">
        <v>671</v>
      </c>
      <c r="J8" s="10" t="s">
        <v>672</v>
      </c>
      <c r="K8" s="10" t="s">
        <v>37</v>
      </c>
      <c r="L8" s="10" t="s">
        <v>37</v>
      </c>
      <c r="M8" s="10" t="s">
        <v>37</v>
      </c>
      <c r="N8" s="10" t="s">
        <v>37</v>
      </c>
      <c r="O8" s="10" t="s">
        <v>37</v>
      </c>
      <c r="P8" s="10" t="s">
        <v>37</v>
      </c>
      <c r="Q8" s="10" t="s">
        <v>37</v>
      </c>
      <c r="R8" s="10" t="s">
        <v>37</v>
      </c>
      <c r="S8" s="10" t="s">
        <v>37</v>
      </c>
      <c r="T8" s="10" t="s">
        <v>37</v>
      </c>
      <c r="U8" s="10" t="s">
        <v>673</v>
      </c>
      <c r="V8" s="40" t="s">
        <v>674</v>
      </c>
    </row>
    <row r="9" ht="32" customHeight="1" spans="1:22">
      <c r="A9" s="7" t="s">
        <v>262</v>
      </c>
      <c r="B9" s="8" t="s">
        <v>675</v>
      </c>
      <c r="C9" s="10" t="s">
        <v>676</v>
      </c>
      <c r="D9" s="10" t="s">
        <v>677</v>
      </c>
      <c r="E9" s="10" t="s">
        <v>403</v>
      </c>
      <c r="F9" s="10" t="s">
        <v>678</v>
      </c>
      <c r="G9" s="10" t="s">
        <v>679</v>
      </c>
      <c r="H9" s="10" t="s">
        <v>680</v>
      </c>
      <c r="I9" s="10" t="s">
        <v>681</v>
      </c>
      <c r="J9" s="10" t="s">
        <v>682</v>
      </c>
      <c r="K9" s="10" t="s">
        <v>37</v>
      </c>
      <c r="L9" s="10" t="s">
        <v>37</v>
      </c>
      <c r="M9" s="10" t="s">
        <v>37</v>
      </c>
      <c r="N9" s="10" t="s">
        <v>37</v>
      </c>
      <c r="O9" s="10" t="s">
        <v>37</v>
      </c>
      <c r="P9" s="10" t="s">
        <v>37</v>
      </c>
      <c r="Q9" s="10" t="s">
        <v>37</v>
      </c>
      <c r="R9" s="10" t="s">
        <v>37</v>
      </c>
      <c r="S9" s="10" t="s">
        <v>37</v>
      </c>
      <c r="T9" s="10" t="s">
        <v>37</v>
      </c>
      <c r="U9" s="10" t="s">
        <v>683</v>
      </c>
      <c r="V9" s="40" t="s">
        <v>684</v>
      </c>
    </row>
    <row r="10" ht="31.25" customHeight="1" spans="1:22">
      <c r="A10" s="7" t="s">
        <v>264</v>
      </c>
      <c r="B10" s="8" t="s">
        <v>685</v>
      </c>
      <c r="C10" s="10" t="s">
        <v>686</v>
      </c>
      <c r="D10" s="10" t="s">
        <v>687</v>
      </c>
      <c r="E10" s="10" t="s">
        <v>688</v>
      </c>
      <c r="F10" s="10" t="s">
        <v>689</v>
      </c>
      <c r="G10" s="10" t="s">
        <v>679</v>
      </c>
      <c r="H10" s="10" t="s">
        <v>680</v>
      </c>
      <c r="I10" s="10" t="s">
        <v>690</v>
      </c>
      <c r="J10" s="10" t="s">
        <v>691</v>
      </c>
      <c r="K10" s="10" t="s">
        <v>37</v>
      </c>
      <c r="L10" s="10" t="s">
        <v>37</v>
      </c>
      <c r="M10" s="10" t="s">
        <v>37</v>
      </c>
      <c r="N10" s="10" t="s">
        <v>37</v>
      </c>
      <c r="O10" s="10" t="s">
        <v>37</v>
      </c>
      <c r="P10" s="10" t="s">
        <v>37</v>
      </c>
      <c r="Q10" s="10" t="s">
        <v>37</v>
      </c>
      <c r="R10" s="10" t="s">
        <v>37</v>
      </c>
      <c r="S10" s="10" t="s">
        <v>37</v>
      </c>
      <c r="T10" s="10" t="s">
        <v>37</v>
      </c>
      <c r="U10" s="10" t="s">
        <v>692</v>
      </c>
      <c r="V10" s="40" t="s">
        <v>693</v>
      </c>
    </row>
    <row r="11" ht="31.25" customHeight="1" spans="1:22">
      <c r="A11" s="7" t="s">
        <v>269</v>
      </c>
      <c r="B11" s="8" t="s">
        <v>694</v>
      </c>
      <c r="C11" s="10" t="s">
        <v>303</v>
      </c>
      <c r="D11" s="10" t="s">
        <v>695</v>
      </c>
      <c r="E11" s="10" t="s">
        <v>696</v>
      </c>
      <c r="F11" s="10" t="s">
        <v>697</v>
      </c>
      <c r="G11" s="10" t="s">
        <v>134</v>
      </c>
      <c r="H11" s="10" t="s">
        <v>456</v>
      </c>
      <c r="I11" s="10" t="s">
        <v>698</v>
      </c>
      <c r="J11" s="10" t="s">
        <v>699</v>
      </c>
      <c r="K11" s="10" t="s">
        <v>37</v>
      </c>
      <c r="L11" s="10" t="s">
        <v>37</v>
      </c>
      <c r="M11" s="10" t="s">
        <v>37</v>
      </c>
      <c r="N11" s="10" t="s">
        <v>37</v>
      </c>
      <c r="O11" s="10" t="s">
        <v>37</v>
      </c>
      <c r="P11" s="10" t="s">
        <v>37</v>
      </c>
      <c r="Q11" s="10" t="s">
        <v>37</v>
      </c>
      <c r="R11" s="10" t="s">
        <v>37</v>
      </c>
      <c r="S11" s="10" t="s">
        <v>37</v>
      </c>
      <c r="T11" s="10" t="s">
        <v>37</v>
      </c>
      <c r="U11" s="10" t="s">
        <v>700</v>
      </c>
      <c r="V11" s="40" t="s">
        <v>701</v>
      </c>
    </row>
    <row r="12" ht="31.25" customHeight="1" spans="1:22">
      <c r="A12" s="7" t="s">
        <v>514</v>
      </c>
      <c r="B12" s="8" t="s">
        <v>702</v>
      </c>
      <c r="C12" s="10" t="s">
        <v>703</v>
      </c>
      <c r="D12" s="10" t="s">
        <v>704</v>
      </c>
      <c r="E12" s="10" t="s">
        <v>37</v>
      </c>
      <c r="F12" s="10" t="s">
        <v>705</v>
      </c>
      <c r="G12" s="10" t="s">
        <v>679</v>
      </c>
      <c r="H12" s="10" t="s">
        <v>680</v>
      </c>
      <c r="I12" s="10" t="s">
        <v>532</v>
      </c>
      <c r="J12" s="10" t="s">
        <v>706</v>
      </c>
      <c r="K12" s="10" t="s">
        <v>37</v>
      </c>
      <c r="L12" s="10" t="s">
        <v>37</v>
      </c>
      <c r="M12" s="10" t="s">
        <v>37</v>
      </c>
      <c r="N12" s="10" t="s">
        <v>37</v>
      </c>
      <c r="O12" s="10" t="s">
        <v>37</v>
      </c>
      <c r="P12" s="10" t="s">
        <v>37</v>
      </c>
      <c r="Q12" s="10" t="s">
        <v>37</v>
      </c>
      <c r="R12" s="10" t="s">
        <v>37</v>
      </c>
      <c r="S12" s="10" t="s">
        <v>37</v>
      </c>
      <c r="T12" s="10" t="s">
        <v>37</v>
      </c>
      <c r="U12" s="10" t="s">
        <v>707</v>
      </c>
      <c r="V12" s="40" t="s">
        <v>708</v>
      </c>
    </row>
    <row r="13" ht="32" customHeight="1" spans="1:22">
      <c r="A13" s="7" t="s">
        <v>432</v>
      </c>
      <c r="B13" s="8" t="s">
        <v>709</v>
      </c>
      <c r="C13" s="10" t="s">
        <v>710</v>
      </c>
      <c r="D13" s="10" t="s">
        <v>711</v>
      </c>
      <c r="E13" s="10" t="s">
        <v>37</v>
      </c>
      <c r="F13" s="10" t="s">
        <v>712</v>
      </c>
      <c r="G13" s="10" t="s">
        <v>479</v>
      </c>
      <c r="H13" s="10" t="s">
        <v>713</v>
      </c>
      <c r="I13" s="10" t="s">
        <v>37</v>
      </c>
      <c r="J13" s="10" t="s">
        <v>37</v>
      </c>
      <c r="K13" s="10" t="s">
        <v>37</v>
      </c>
      <c r="L13" s="10" t="s">
        <v>37</v>
      </c>
      <c r="M13" s="10" t="s">
        <v>405</v>
      </c>
      <c r="N13" s="10" t="s">
        <v>714</v>
      </c>
      <c r="O13" s="10" t="s">
        <v>37</v>
      </c>
      <c r="P13" s="10" t="s">
        <v>37</v>
      </c>
      <c r="Q13" s="10" t="s">
        <v>37</v>
      </c>
      <c r="R13" s="10" t="s">
        <v>37</v>
      </c>
      <c r="S13" s="10" t="s">
        <v>37</v>
      </c>
      <c r="T13" s="10" t="s">
        <v>37</v>
      </c>
      <c r="U13" s="10" t="s">
        <v>715</v>
      </c>
      <c r="V13" s="40" t="s">
        <v>716</v>
      </c>
    </row>
    <row r="14" ht="45.8" customHeight="1" spans="1:22">
      <c r="A14" s="7" t="s">
        <v>537</v>
      </c>
      <c r="B14" s="8" t="s">
        <v>717</v>
      </c>
      <c r="C14" s="10" t="s">
        <v>718</v>
      </c>
      <c r="D14" s="10" t="s">
        <v>719</v>
      </c>
      <c r="E14" s="10" t="s">
        <v>720</v>
      </c>
      <c r="F14" s="10" t="s">
        <v>721</v>
      </c>
      <c r="G14" s="10" t="s">
        <v>399</v>
      </c>
      <c r="H14" s="10" t="s">
        <v>722</v>
      </c>
      <c r="I14" s="10" t="s">
        <v>37</v>
      </c>
      <c r="J14" s="10" t="s">
        <v>37</v>
      </c>
      <c r="K14" s="10" t="s">
        <v>37</v>
      </c>
      <c r="L14" s="10" t="s">
        <v>37</v>
      </c>
      <c r="M14" s="10" t="s">
        <v>723</v>
      </c>
      <c r="N14" s="10" t="s">
        <v>724</v>
      </c>
      <c r="O14" s="10" t="s">
        <v>37</v>
      </c>
      <c r="P14" s="10" t="s">
        <v>37</v>
      </c>
      <c r="Q14" s="10" t="s">
        <v>37</v>
      </c>
      <c r="R14" s="10" t="s">
        <v>37</v>
      </c>
      <c r="S14" s="10" t="s">
        <v>37</v>
      </c>
      <c r="T14" s="10" t="s">
        <v>37</v>
      </c>
      <c r="U14" s="10" t="s">
        <v>725</v>
      </c>
      <c r="V14" s="40" t="s">
        <v>726</v>
      </c>
    </row>
    <row r="15" ht="23.25" customHeight="1" spans="1:22">
      <c r="A15" s="7"/>
      <c r="B15" s="9"/>
      <c r="C15" s="9"/>
      <c r="D15" s="9"/>
      <c r="E15" s="9"/>
      <c r="F15" s="9"/>
      <c r="G15" s="9"/>
      <c r="H15" s="9"/>
      <c r="I15" s="9"/>
      <c r="J15" s="9"/>
      <c r="K15" s="9"/>
      <c r="L15" s="9"/>
      <c r="M15" s="9"/>
      <c r="N15" s="9"/>
      <c r="O15" s="9"/>
      <c r="P15" s="9"/>
      <c r="Q15" s="9"/>
      <c r="R15" s="9"/>
      <c r="S15" s="9"/>
      <c r="T15" s="9"/>
      <c r="U15" s="9"/>
      <c r="V15" s="41"/>
    </row>
    <row r="16" ht="8" customHeight="1" spans="1:22">
      <c r="A16" s="12"/>
      <c r="B16" s="12"/>
      <c r="C16" s="12"/>
      <c r="D16" s="12"/>
      <c r="E16" s="12"/>
      <c r="F16" s="12"/>
      <c r="G16" s="12"/>
      <c r="H16" s="12"/>
      <c r="I16" s="12"/>
      <c r="J16" s="12"/>
      <c r="K16" s="12"/>
      <c r="L16" s="12"/>
      <c r="M16" s="12"/>
      <c r="N16" s="12"/>
      <c r="O16" s="12"/>
      <c r="P16" s="12"/>
      <c r="Q16" s="12"/>
      <c r="R16" s="12"/>
      <c r="S16" s="12"/>
      <c r="T16" s="12"/>
      <c r="U16" s="12"/>
      <c r="V16" s="12"/>
    </row>
    <row r="17" ht="40" customHeight="1" spans="1:22">
      <c r="A17" s="34"/>
      <c r="B17" s="34"/>
      <c r="C17" s="34"/>
      <c r="D17" s="34"/>
      <c r="E17" s="34"/>
      <c r="F17" s="34"/>
      <c r="G17" s="34"/>
      <c r="H17" s="34"/>
      <c r="I17" s="34"/>
      <c r="J17" s="34"/>
      <c r="K17" s="34"/>
      <c r="L17" s="13" t="s">
        <v>58</v>
      </c>
      <c r="M17" s="13"/>
      <c r="N17" s="13"/>
      <c r="O17" s="13"/>
      <c r="P17" s="13"/>
      <c r="Q17" s="13"/>
      <c r="R17" s="13"/>
      <c r="S17" s="13"/>
      <c r="T17" s="13"/>
      <c r="U17" s="13"/>
      <c r="V17" s="13"/>
    </row>
    <row r="18" ht="17.45" customHeight="1" spans="1:22">
      <c r="A18" s="1"/>
      <c r="B18" s="1"/>
      <c r="C18" s="1"/>
      <c r="D18" s="1"/>
      <c r="E18" s="1"/>
      <c r="F18" s="1"/>
      <c r="G18" s="1"/>
      <c r="H18" s="27"/>
      <c r="I18" s="27"/>
      <c r="J18" s="27"/>
      <c r="K18" s="27"/>
      <c r="L18" s="27"/>
      <c r="M18" s="27"/>
      <c r="N18" s="27"/>
      <c r="O18" s="27"/>
      <c r="P18" s="27"/>
      <c r="Q18" s="27"/>
      <c r="R18" s="27"/>
      <c r="S18" s="27"/>
      <c r="T18" s="27"/>
      <c r="U18" s="27"/>
      <c r="V18" s="27"/>
    </row>
    <row r="19" ht="34.2" customHeight="1" spans="1:22">
      <c r="A19" s="2" t="s">
        <v>639</v>
      </c>
      <c r="B19" s="2"/>
      <c r="C19" s="2"/>
      <c r="D19" s="2"/>
      <c r="E19" s="2"/>
      <c r="F19" s="2"/>
      <c r="G19" s="2"/>
      <c r="H19" s="2"/>
      <c r="I19" s="2"/>
      <c r="J19" s="2"/>
      <c r="K19" s="2"/>
      <c r="L19" s="2"/>
      <c r="M19" s="2"/>
      <c r="N19" s="2"/>
      <c r="O19" s="2"/>
      <c r="P19" s="2"/>
      <c r="Q19" s="2"/>
      <c r="R19" s="2"/>
      <c r="S19" s="2"/>
      <c r="T19" s="2"/>
      <c r="U19" s="2"/>
      <c r="V19" s="2"/>
    </row>
    <row r="20" ht="39.25" customHeight="1" spans="1:22">
      <c r="A20" s="3" t="s">
        <v>47</v>
      </c>
      <c r="B20" s="3"/>
      <c r="C20" s="3"/>
      <c r="D20" s="3"/>
      <c r="E20" s="3"/>
      <c r="F20" s="3"/>
      <c r="G20" s="3"/>
      <c r="H20" s="3"/>
      <c r="I20" s="3"/>
      <c r="J20" s="3"/>
      <c r="K20" s="3"/>
      <c r="L20" s="36" t="s">
        <v>640</v>
      </c>
      <c r="M20" s="36"/>
      <c r="N20" s="36"/>
      <c r="O20" s="36"/>
      <c r="P20" s="36"/>
      <c r="Q20" s="36"/>
      <c r="R20" s="36"/>
      <c r="S20" s="36"/>
      <c r="T20" s="36"/>
      <c r="U20" s="36"/>
      <c r="V20" s="36"/>
    </row>
    <row r="21" ht="17.45" customHeight="1" spans="1:22">
      <c r="A21" s="4" t="s">
        <v>12</v>
      </c>
      <c r="B21" s="5" t="s">
        <v>461</v>
      </c>
      <c r="C21" s="5" t="s">
        <v>641</v>
      </c>
      <c r="D21" s="28"/>
      <c r="E21" s="28"/>
      <c r="F21" s="29"/>
      <c r="G21" s="5" t="s">
        <v>642</v>
      </c>
      <c r="H21" s="28"/>
      <c r="I21" s="28"/>
      <c r="J21" s="28"/>
      <c r="K21" s="28"/>
      <c r="L21" s="28"/>
      <c r="M21" s="28"/>
      <c r="N21" s="28"/>
      <c r="O21" s="28"/>
      <c r="P21" s="28"/>
      <c r="Q21" s="28"/>
      <c r="R21" s="28"/>
      <c r="S21" s="28"/>
      <c r="T21" s="28"/>
      <c r="U21" s="29"/>
      <c r="V21" s="6" t="s">
        <v>643</v>
      </c>
    </row>
    <row r="22" ht="16.75" customHeight="1" spans="1:22">
      <c r="A22" s="30"/>
      <c r="B22" s="31"/>
      <c r="C22" s="21" t="s">
        <v>644</v>
      </c>
      <c r="D22" s="21" t="s">
        <v>645</v>
      </c>
      <c r="E22" s="21" t="s">
        <v>646</v>
      </c>
      <c r="F22" s="21" t="s">
        <v>647</v>
      </c>
      <c r="G22" s="21" t="s">
        <v>648</v>
      </c>
      <c r="H22" s="25"/>
      <c r="I22" s="21" t="s">
        <v>568</v>
      </c>
      <c r="J22" s="25"/>
      <c r="K22" s="21" t="s">
        <v>565</v>
      </c>
      <c r="L22" s="25"/>
      <c r="M22" s="21" t="s">
        <v>634</v>
      </c>
      <c r="N22" s="25"/>
      <c r="O22" s="21" t="s">
        <v>638</v>
      </c>
      <c r="P22" s="25"/>
      <c r="Q22" s="21" t="s">
        <v>577</v>
      </c>
      <c r="R22" s="25"/>
      <c r="S22" s="21" t="s">
        <v>649</v>
      </c>
      <c r="T22" s="25"/>
      <c r="U22" s="21" t="s">
        <v>647</v>
      </c>
      <c r="V22" s="38"/>
    </row>
    <row r="23" ht="46.55" customHeight="1" spans="1:22">
      <c r="A23" s="32"/>
      <c r="B23" s="33"/>
      <c r="C23" s="33"/>
      <c r="D23" s="33"/>
      <c r="E23" s="33"/>
      <c r="F23" s="33"/>
      <c r="G23" s="21" t="s">
        <v>650</v>
      </c>
      <c r="H23" s="21" t="s">
        <v>651</v>
      </c>
      <c r="I23" s="21" t="s">
        <v>652</v>
      </c>
      <c r="J23" s="21" t="s">
        <v>651</v>
      </c>
      <c r="K23" s="21" t="s">
        <v>652</v>
      </c>
      <c r="L23" s="21" t="s">
        <v>651</v>
      </c>
      <c r="M23" s="21" t="s">
        <v>653</v>
      </c>
      <c r="N23" s="21" t="s">
        <v>651</v>
      </c>
      <c r="O23" s="21" t="s">
        <v>654</v>
      </c>
      <c r="P23" s="21" t="s">
        <v>651</v>
      </c>
      <c r="Q23" s="21" t="s">
        <v>654</v>
      </c>
      <c r="R23" s="21" t="s">
        <v>651</v>
      </c>
      <c r="S23" s="21" t="s">
        <v>652</v>
      </c>
      <c r="T23" s="21" t="s">
        <v>651</v>
      </c>
      <c r="U23" s="33"/>
      <c r="V23" s="39"/>
    </row>
    <row r="24" ht="45.8" customHeight="1" spans="1:22">
      <c r="A24" s="7" t="s">
        <v>428</v>
      </c>
      <c r="B24" s="8" t="s">
        <v>727</v>
      </c>
      <c r="C24" s="10" t="s">
        <v>728</v>
      </c>
      <c r="D24" s="10" t="s">
        <v>729</v>
      </c>
      <c r="E24" s="10" t="s">
        <v>37</v>
      </c>
      <c r="F24" s="10" t="s">
        <v>730</v>
      </c>
      <c r="G24" s="10" t="s">
        <v>37</v>
      </c>
      <c r="H24" s="10" t="s">
        <v>37</v>
      </c>
      <c r="I24" s="10" t="s">
        <v>37</v>
      </c>
      <c r="J24" s="10" t="s">
        <v>37</v>
      </c>
      <c r="K24" s="10" t="s">
        <v>37</v>
      </c>
      <c r="L24" s="10" t="s">
        <v>37</v>
      </c>
      <c r="M24" s="10" t="s">
        <v>731</v>
      </c>
      <c r="N24" s="10" t="s">
        <v>306</v>
      </c>
      <c r="O24" s="10" t="s">
        <v>37</v>
      </c>
      <c r="P24" s="10" t="s">
        <v>37</v>
      </c>
      <c r="Q24" s="10" t="s">
        <v>37</v>
      </c>
      <c r="R24" s="10" t="s">
        <v>37</v>
      </c>
      <c r="S24" s="10" t="s">
        <v>37</v>
      </c>
      <c r="T24" s="10" t="s">
        <v>37</v>
      </c>
      <c r="U24" s="10" t="s">
        <v>306</v>
      </c>
      <c r="V24" s="40" t="s">
        <v>732</v>
      </c>
    </row>
    <row r="25" ht="45.8" customHeight="1" spans="1:22">
      <c r="A25" s="7" t="s">
        <v>542</v>
      </c>
      <c r="B25" s="8" t="s">
        <v>733</v>
      </c>
      <c r="C25" s="10" t="s">
        <v>344</v>
      </c>
      <c r="D25" s="10" t="s">
        <v>314</v>
      </c>
      <c r="E25" s="10" t="s">
        <v>37</v>
      </c>
      <c r="F25" s="10" t="s">
        <v>734</v>
      </c>
      <c r="G25" s="10" t="s">
        <v>37</v>
      </c>
      <c r="H25" s="10" t="s">
        <v>37</v>
      </c>
      <c r="I25" s="10" t="s">
        <v>37</v>
      </c>
      <c r="J25" s="10" t="s">
        <v>37</v>
      </c>
      <c r="K25" s="10" t="s">
        <v>37</v>
      </c>
      <c r="L25" s="10" t="s">
        <v>37</v>
      </c>
      <c r="M25" s="10" t="s">
        <v>37</v>
      </c>
      <c r="N25" s="10" t="s">
        <v>37</v>
      </c>
      <c r="O25" s="10" t="s">
        <v>735</v>
      </c>
      <c r="P25" s="10" t="s">
        <v>736</v>
      </c>
      <c r="Q25" s="10" t="s">
        <v>737</v>
      </c>
      <c r="R25" s="10" t="s">
        <v>738</v>
      </c>
      <c r="S25" s="10" t="s">
        <v>37</v>
      </c>
      <c r="T25" s="10" t="s">
        <v>37</v>
      </c>
      <c r="U25" s="10" t="s">
        <v>739</v>
      </c>
      <c r="V25" s="40" t="s">
        <v>740</v>
      </c>
    </row>
    <row r="26" ht="32" customHeight="1" spans="1:22">
      <c r="A26" s="7" t="s">
        <v>545</v>
      </c>
      <c r="B26" s="8" t="s">
        <v>741</v>
      </c>
      <c r="C26" s="10" t="s">
        <v>742</v>
      </c>
      <c r="D26" s="10" t="s">
        <v>743</v>
      </c>
      <c r="E26" s="10" t="s">
        <v>37</v>
      </c>
      <c r="F26" s="10" t="s">
        <v>744</v>
      </c>
      <c r="G26" s="10" t="s">
        <v>399</v>
      </c>
      <c r="H26" s="10" t="s">
        <v>722</v>
      </c>
      <c r="I26" s="10" t="s">
        <v>37</v>
      </c>
      <c r="J26" s="10" t="s">
        <v>37</v>
      </c>
      <c r="K26" s="10" t="s">
        <v>745</v>
      </c>
      <c r="L26" s="10" t="s">
        <v>746</v>
      </c>
      <c r="M26" s="10" t="s">
        <v>37</v>
      </c>
      <c r="N26" s="10" t="s">
        <v>37</v>
      </c>
      <c r="O26" s="10" t="s">
        <v>37</v>
      </c>
      <c r="P26" s="10" t="s">
        <v>37</v>
      </c>
      <c r="Q26" s="10" t="s">
        <v>37</v>
      </c>
      <c r="R26" s="10" t="s">
        <v>37</v>
      </c>
      <c r="S26" s="10" t="s">
        <v>37</v>
      </c>
      <c r="T26" s="10" t="s">
        <v>37</v>
      </c>
      <c r="U26" s="10" t="s">
        <v>747</v>
      </c>
      <c r="V26" s="40" t="s">
        <v>748</v>
      </c>
    </row>
    <row r="27" ht="31.25" customHeight="1" spans="1:22">
      <c r="A27" s="7" t="s">
        <v>548</v>
      </c>
      <c r="B27" s="8" t="s">
        <v>749</v>
      </c>
      <c r="C27" s="10" t="s">
        <v>750</v>
      </c>
      <c r="D27" s="10" t="s">
        <v>751</v>
      </c>
      <c r="E27" s="10" t="s">
        <v>37</v>
      </c>
      <c r="F27" s="10" t="s">
        <v>752</v>
      </c>
      <c r="G27" s="10" t="s">
        <v>399</v>
      </c>
      <c r="H27" s="10" t="s">
        <v>722</v>
      </c>
      <c r="I27" s="10" t="s">
        <v>753</v>
      </c>
      <c r="J27" s="10" t="s">
        <v>754</v>
      </c>
      <c r="K27" s="10" t="s">
        <v>37</v>
      </c>
      <c r="L27" s="10" t="s">
        <v>37</v>
      </c>
      <c r="M27" s="10" t="s">
        <v>37</v>
      </c>
      <c r="N27" s="10" t="s">
        <v>37</v>
      </c>
      <c r="O27" s="10" t="s">
        <v>37</v>
      </c>
      <c r="P27" s="10" t="s">
        <v>37</v>
      </c>
      <c r="Q27" s="10" t="s">
        <v>37</v>
      </c>
      <c r="R27" s="10" t="s">
        <v>37</v>
      </c>
      <c r="S27" s="10" t="s">
        <v>37</v>
      </c>
      <c r="T27" s="10" t="s">
        <v>37</v>
      </c>
      <c r="U27" s="10" t="s">
        <v>755</v>
      </c>
      <c r="V27" s="40" t="s">
        <v>756</v>
      </c>
    </row>
    <row r="28" ht="31.25" customHeight="1" spans="1:22">
      <c r="A28" s="7" t="s">
        <v>551</v>
      </c>
      <c r="B28" s="8" t="s">
        <v>757</v>
      </c>
      <c r="C28" s="10" t="s">
        <v>758</v>
      </c>
      <c r="D28" s="10" t="s">
        <v>759</v>
      </c>
      <c r="E28" s="10" t="s">
        <v>37</v>
      </c>
      <c r="F28" s="10" t="s">
        <v>760</v>
      </c>
      <c r="G28" s="10" t="s">
        <v>399</v>
      </c>
      <c r="H28" s="10" t="s">
        <v>722</v>
      </c>
      <c r="I28" s="10" t="s">
        <v>761</v>
      </c>
      <c r="J28" s="10" t="s">
        <v>762</v>
      </c>
      <c r="K28" s="10" t="s">
        <v>37</v>
      </c>
      <c r="L28" s="10" t="s">
        <v>37</v>
      </c>
      <c r="M28" s="10" t="s">
        <v>37</v>
      </c>
      <c r="N28" s="10" t="s">
        <v>37</v>
      </c>
      <c r="O28" s="10" t="s">
        <v>37</v>
      </c>
      <c r="P28" s="10" t="s">
        <v>37</v>
      </c>
      <c r="Q28" s="10" t="s">
        <v>37</v>
      </c>
      <c r="R28" s="10" t="s">
        <v>37</v>
      </c>
      <c r="S28" s="10" t="s">
        <v>37</v>
      </c>
      <c r="T28" s="10" t="s">
        <v>37</v>
      </c>
      <c r="U28" s="10" t="s">
        <v>763</v>
      </c>
      <c r="V28" s="40" t="s">
        <v>764</v>
      </c>
    </row>
    <row r="29" ht="23.25" customHeight="1" spans="1:22">
      <c r="A29" s="7" t="s">
        <v>554</v>
      </c>
      <c r="B29" s="8" t="s">
        <v>765</v>
      </c>
      <c r="C29" s="10" t="s">
        <v>766</v>
      </c>
      <c r="D29" s="10" t="s">
        <v>311</v>
      </c>
      <c r="E29" s="10" t="s">
        <v>37</v>
      </c>
      <c r="F29" s="10" t="s">
        <v>767</v>
      </c>
      <c r="G29" s="10" t="s">
        <v>37</v>
      </c>
      <c r="H29" s="10" t="s">
        <v>37</v>
      </c>
      <c r="I29" s="10" t="s">
        <v>37</v>
      </c>
      <c r="J29" s="10" t="s">
        <v>37</v>
      </c>
      <c r="K29" s="10" t="s">
        <v>37</v>
      </c>
      <c r="L29" s="10" t="s">
        <v>37</v>
      </c>
      <c r="M29" s="10" t="s">
        <v>37</v>
      </c>
      <c r="N29" s="10" t="s">
        <v>37</v>
      </c>
      <c r="O29" s="10" t="s">
        <v>37</v>
      </c>
      <c r="P29" s="10" t="s">
        <v>37</v>
      </c>
      <c r="Q29" s="10" t="s">
        <v>37</v>
      </c>
      <c r="R29" s="10" t="s">
        <v>37</v>
      </c>
      <c r="S29" s="10" t="s">
        <v>37</v>
      </c>
      <c r="T29" s="10" t="s">
        <v>37</v>
      </c>
      <c r="U29" s="10" t="s">
        <v>37</v>
      </c>
      <c r="V29" s="40" t="s">
        <v>767</v>
      </c>
    </row>
    <row r="30" ht="31.25" customHeight="1" spans="1:22">
      <c r="A30" s="7" t="s">
        <v>557</v>
      </c>
      <c r="B30" s="8" t="s">
        <v>768</v>
      </c>
      <c r="C30" s="10" t="s">
        <v>769</v>
      </c>
      <c r="D30" s="10" t="s">
        <v>770</v>
      </c>
      <c r="E30" s="10" t="s">
        <v>771</v>
      </c>
      <c r="F30" s="10" t="s">
        <v>772</v>
      </c>
      <c r="G30" s="10" t="s">
        <v>660</v>
      </c>
      <c r="H30" s="10" t="s">
        <v>661</v>
      </c>
      <c r="I30" s="10" t="s">
        <v>37</v>
      </c>
      <c r="J30" s="10" t="s">
        <v>37</v>
      </c>
      <c r="K30" s="10" t="s">
        <v>37</v>
      </c>
      <c r="L30" s="10" t="s">
        <v>37</v>
      </c>
      <c r="M30" s="10" t="s">
        <v>773</v>
      </c>
      <c r="N30" s="10" t="s">
        <v>774</v>
      </c>
      <c r="O30" s="10" t="s">
        <v>37</v>
      </c>
      <c r="P30" s="10" t="s">
        <v>37</v>
      </c>
      <c r="Q30" s="10" t="s">
        <v>37</v>
      </c>
      <c r="R30" s="10" t="s">
        <v>37</v>
      </c>
      <c r="S30" s="10" t="s">
        <v>37</v>
      </c>
      <c r="T30" s="10" t="s">
        <v>37</v>
      </c>
      <c r="U30" s="10" t="s">
        <v>775</v>
      </c>
      <c r="V30" s="40" t="s">
        <v>776</v>
      </c>
    </row>
    <row r="31" ht="31.25" customHeight="1" spans="1:22">
      <c r="A31" s="7" t="s">
        <v>560</v>
      </c>
      <c r="B31" s="8" t="s">
        <v>777</v>
      </c>
      <c r="C31" s="10" t="s">
        <v>778</v>
      </c>
      <c r="D31" s="10" t="s">
        <v>779</v>
      </c>
      <c r="E31" s="10" t="s">
        <v>37</v>
      </c>
      <c r="F31" s="10" t="s">
        <v>780</v>
      </c>
      <c r="G31" s="10" t="s">
        <v>660</v>
      </c>
      <c r="H31" s="10" t="s">
        <v>661</v>
      </c>
      <c r="I31" s="10" t="s">
        <v>37</v>
      </c>
      <c r="J31" s="10" t="s">
        <v>37</v>
      </c>
      <c r="K31" s="10" t="s">
        <v>781</v>
      </c>
      <c r="L31" s="10" t="s">
        <v>782</v>
      </c>
      <c r="M31" s="10" t="s">
        <v>37</v>
      </c>
      <c r="N31" s="10" t="s">
        <v>37</v>
      </c>
      <c r="O31" s="10" t="s">
        <v>37</v>
      </c>
      <c r="P31" s="10" t="s">
        <v>37</v>
      </c>
      <c r="Q31" s="10" t="s">
        <v>37</v>
      </c>
      <c r="R31" s="10" t="s">
        <v>37</v>
      </c>
      <c r="S31" s="10" t="s">
        <v>37</v>
      </c>
      <c r="T31" s="10" t="s">
        <v>37</v>
      </c>
      <c r="U31" s="10" t="s">
        <v>783</v>
      </c>
      <c r="V31" s="40" t="s">
        <v>784</v>
      </c>
    </row>
    <row r="32" ht="32" customHeight="1" spans="1:22">
      <c r="A32" s="7" t="s">
        <v>561</v>
      </c>
      <c r="B32" s="8" t="s">
        <v>785</v>
      </c>
      <c r="C32" s="10" t="s">
        <v>786</v>
      </c>
      <c r="D32" s="10" t="s">
        <v>787</v>
      </c>
      <c r="E32" s="10" t="s">
        <v>37</v>
      </c>
      <c r="F32" s="10" t="s">
        <v>788</v>
      </c>
      <c r="G32" s="10" t="s">
        <v>660</v>
      </c>
      <c r="H32" s="10" t="s">
        <v>661</v>
      </c>
      <c r="I32" s="10" t="s">
        <v>789</v>
      </c>
      <c r="J32" s="10" t="s">
        <v>790</v>
      </c>
      <c r="K32" s="10" t="s">
        <v>37</v>
      </c>
      <c r="L32" s="10" t="s">
        <v>37</v>
      </c>
      <c r="M32" s="10" t="s">
        <v>37</v>
      </c>
      <c r="N32" s="10" t="s">
        <v>37</v>
      </c>
      <c r="O32" s="10" t="s">
        <v>37</v>
      </c>
      <c r="P32" s="10" t="s">
        <v>37</v>
      </c>
      <c r="Q32" s="10" t="s">
        <v>37</v>
      </c>
      <c r="R32" s="10" t="s">
        <v>37</v>
      </c>
      <c r="S32" s="10" t="s">
        <v>37</v>
      </c>
      <c r="T32" s="10" t="s">
        <v>37</v>
      </c>
      <c r="U32" s="10" t="s">
        <v>491</v>
      </c>
      <c r="V32" s="40" t="s">
        <v>791</v>
      </c>
    </row>
    <row r="33" ht="22.55" customHeight="1" spans="1:22">
      <c r="A33" s="7"/>
      <c r="B33" s="9"/>
      <c r="C33" s="9"/>
      <c r="D33" s="9"/>
      <c r="E33" s="9"/>
      <c r="F33" s="9"/>
      <c r="G33" s="9"/>
      <c r="H33" s="9"/>
      <c r="I33" s="9"/>
      <c r="J33" s="9"/>
      <c r="K33" s="9"/>
      <c r="L33" s="9"/>
      <c r="M33" s="9"/>
      <c r="N33" s="9"/>
      <c r="O33" s="9"/>
      <c r="P33" s="9"/>
      <c r="Q33" s="9"/>
      <c r="R33" s="9"/>
      <c r="S33" s="9"/>
      <c r="T33" s="9"/>
      <c r="U33" s="9"/>
      <c r="V33" s="41"/>
    </row>
    <row r="34" ht="40" customHeight="1" spans="1:22">
      <c r="A34" s="35"/>
      <c r="B34" s="35"/>
      <c r="C34" s="35"/>
      <c r="D34" s="35"/>
      <c r="E34" s="35"/>
      <c r="F34" s="35"/>
      <c r="G34" s="35"/>
      <c r="H34" s="35"/>
      <c r="I34" s="35"/>
      <c r="J34" s="35"/>
      <c r="K34" s="35"/>
      <c r="L34" s="37" t="s">
        <v>58</v>
      </c>
      <c r="M34" s="37"/>
      <c r="N34" s="37"/>
      <c r="O34" s="37"/>
      <c r="P34" s="37"/>
      <c r="Q34" s="37"/>
      <c r="R34" s="37"/>
      <c r="S34" s="37"/>
      <c r="T34" s="37"/>
      <c r="U34" s="37"/>
      <c r="V34" s="37"/>
    </row>
    <row r="35" ht="17.45" customHeight="1" spans="1:22">
      <c r="A35" s="1"/>
      <c r="B35" s="1"/>
      <c r="C35" s="1"/>
      <c r="D35" s="1"/>
      <c r="E35" s="1"/>
      <c r="F35" s="1"/>
      <c r="G35" s="1"/>
      <c r="H35" s="27"/>
      <c r="I35" s="27"/>
      <c r="J35" s="27"/>
      <c r="K35" s="27"/>
      <c r="L35" s="27"/>
      <c r="M35" s="27"/>
      <c r="N35" s="27"/>
      <c r="O35" s="27"/>
      <c r="P35" s="27"/>
      <c r="Q35" s="27"/>
      <c r="R35" s="27"/>
      <c r="S35" s="27"/>
      <c r="T35" s="27"/>
      <c r="U35" s="27"/>
      <c r="V35" s="27"/>
    </row>
    <row r="36" ht="34.2" customHeight="1" spans="1:22">
      <c r="A36" s="2" t="s">
        <v>639</v>
      </c>
      <c r="B36" s="2"/>
      <c r="C36" s="2"/>
      <c r="D36" s="2"/>
      <c r="E36" s="2"/>
      <c r="F36" s="2"/>
      <c r="G36" s="2"/>
      <c r="H36" s="2"/>
      <c r="I36" s="2"/>
      <c r="J36" s="2"/>
      <c r="K36" s="2"/>
      <c r="L36" s="2"/>
      <c r="M36" s="2"/>
      <c r="N36" s="2"/>
      <c r="O36" s="2"/>
      <c r="P36" s="2"/>
      <c r="Q36" s="2"/>
      <c r="R36" s="2"/>
      <c r="S36" s="2"/>
      <c r="T36" s="2"/>
      <c r="U36" s="2"/>
      <c r="V36" s="2"/>
    </row>
    <row r="37" ht="39.25" customHeight="1" spans="1:22">
      <c r="A37" s="3" t="s">
        <v>47</v>
      </c>
      <c r="B37" s="3"/>
      <c r="C37" s="3"/>
      <c r="D37" s="3"/>
      <c r="E37" s="3"/>
      <c r="F37" s="3"/>
      <c r="G37" s="3"/>
      <c r="H37" s="3"/>
      <c r="I37" s="3"/>
      <c r="J37" s="3"/>
      <c r="K37" s="3"/>
      <c r="L37" s="36" t="s">
        <v>640</v>
      </c>
      <c r="M37" s="36"/>
      <c r="N37" s="36"/>
      <c r="O37" s="36"/>
      <c r="P37" s="36"/>
      <c r="Q37" s="36"/>
      <c r="R37" s="36"/>
      <c r="S37" s="36"/>
      <c r="T37" s="36"/>
      <c r="U37" s="36"/>
      <c r="V37" s="36"/>
    </row>
    <row r="38" ht="17.45" customHeight="1" spans="1:22">
      <c r="A38" s="4" t="s">
        <v>12</v>
      </c>
      <c r="B38" s="5" t="s">
        <v>461</v>
      </c>
      <c r="C38" s="5" t="s">
        <v>641</v>
      </c>
      <c r="D38" s="28"/>
      <c r="E38" s="28"/>
      <c r="F38" s="29"/>
      <c r="G38" s="5" t="s">
        <v>642</v>
      </c>
      <c r="H38" s="28"/>
      <c r="I38" s="28"/>
      <c r="J38" s="28"/>
      <c r="K38" s="28"/>
      <c r="L38" s="28"/>
      <c r="M38" s="28"/>
      <c r="N38" s="28"/>
      <c r="O38" s="28"/>
      <c r="P38" s="28"/>
      <c r="Q38" s="28"/>
      <c r="R38" s="28"/>
      <c r="S38" s="28"/>
      <c r="T38" s="28"/>
      <c r="U38" s="29"/>
      <c r="V38" s="6" t="s">
        <v>643</v>
      </c>
    </row>
    <row r="39" ht="16.75" customHeight="1" spans="1:22">
      <c r="A39" s="30"/>
      <c r="B39" s="31"/>
      <c r="C39" s="21" t="s">
        <v>644</v>
      </c>
      <c r="D39" s="21" t="s">
        <v>645</v>
      </c>
      <c r="E39" s="21" t="s">
        <v>646</v>
      </c>
      <c r="F39" s="21" t="s">
        <v>647</v>
      </c>
      <c r="G39" s="21" t="s">
        <v>648</v>
      </c>
      <c r="H39" s="25"/>
      <c r="I39" s="21" t="s">
        <v>568</v>
      </c>
      <c r="J39" s="25"/>
      <c r="K39" s="21" t="s">
        <v>565</v>
      </c>
      <c r="L39" s="25"/>
      <c r="M39" s="21" t="s">
        <v>634</v>
      </c>
      <c r="N39" s="25"/>
      <c r="O39" s="21" t="s">
        <v>638</v>
      </c>
      <c r="P39" s="25"/>
      <c r="Q39" s="21" t="s">
        <v>577</v>
      </c>
      <c r="R39" s="25"/>
      <c r="S39" s="21" t="s">
        <v>649</v>
      </c>
      <c r="T39" s="25"/>
      <c r="U39" s="21" t="s">
        <v>647</v>
      </c>
      <c r="V39" s="38"/>
    </row>
    <row r="40" ht="46.55" customHeight="1" spans="1:22">
      <c r="A40" s="32"/>
      <c r="B40" s="33"/>
      <c r="C40" s="33"/>
      <c r="D40" s="33"/>
      <c r="E40" s="33"/>
      <c r="F40" s="33"/>
      <c r="G40" s="21" t="s">
        <v>650</v>
      </c>
      <c r="H40" s="21" t="s">
        <v>651</v>
      </c>
      <c r="I40" s="21" t="s">
        <v>652</v>
      </c>
      <c r="J40" s="21" t="s">
        <v>651</v>
      </c>
      <c r="K40" s="21" t="s">
        <v>652</v>
      </c>
      <c r="L40" s="21" t="s">
        <v>651</v>
      </c>
      <c r="M40" s="21" t="s">
        <v>653</v>
      </c>
      <c r="N40" s="21" t="s">
        <v>651</v>
      </c>
      <c r="O40" s="21" t="s">
        <v>654</v>
      </c>
      <c r="P40" s="21" t="s">
        <v>651</v>
      </c>
      <c r="Q40" s="21" t="s">
        <v>654</v>
      </c>
      <c r="R40" s="21" t="s">
        <v>651</v>
      </c>
      <c r="S40" s="21" t="s">
        <v>652</v>
      </c>
      <c r="T40" s="21" t="s">
        <v>651</v>
      </c>
      <c r="U40" s="33"/>
      <c r="V40" s="39"/>
    </row>
    <row r="41" ht="31.25" customHeight="1" spans="1:22">
      <c r="A41" s="7" t="s">
        <v>562</v>
      </c>
      <c r="B41" s="8" t="s">
        <v>792</v>
      </c>
      <c r="C41" s="10" t="s">
        <v>793</v>
      </c>
      <c r="D41" s="10" t="s">
        <v>728</v>
      </c>
      <c r="E41" s="10" t="s">
        <v>794</v>
      </c>
      <c r="F41" s="10" t="s">
        <v>795</v>
      </c>
      <c r="G41" s="10" t="s">
        <v>37</v>
      </c>
      <c r="H41" s="10" t="s">
        <v>37</v>
      </c>
      <c r="I41" s="10" t="s">
        <v>37</v>
      </c>
      <c r="J41" s="10" t="s">
        <v>37</v>
      </c>
      <c r="K41" s="10" t="s">
        <v>37</v>
      </c>
      <c r="L41" s="10" t="s">
        <v>37</v>
      </c>
      <c r="M41" s="10" t="s">
        <v>796</v>
      </c>
      <c r="N41" s="10" t="s">
        <v>797</v>
      </c>
      <c r="O41" s="10" t="s">
        <v>37</v>
      </c>
      <c r="P41" s="10" t="s">
        <v>37</v>
      </c>
      <c r="Q41" s="10" t="s">
        <v>37</v>
      </c>
      <c r="R41" s="10" t="s">
        <v>37</v>
      </c>
      <c r="S41" s="10" t="s">
        <v>37</v>
      </c>
      <c r="T41" s="10" t="s">
        <v>37</v>
      </c>
      <c r="U41" s="10" t="s">
        <v>797</v>
      </c>
      <c r="V41" s="40" t="s">
        <v>456</v>
      </c>
    </row>
    <row r="42" ht="31.25" customHeight="1" spans="1:22">
      <c r="A42" s="7" t="s">
        <v>563</v>
      </c>
      <c r="B42" s="8" t="s">
        <v>798</v>
      </c>
      <c r="C42" s="10" t="s">
        <v>799</v>
      </c>
      <c r="D42" s="10" t="s">
        <v>800</v>
      </c>
      <c r="E42" s="10" t="s">
        <v>801</v>
      </c>
      <c r="F42" s="10" t="s">
        <v>802</v>
      </c>
      <c r="G42" s="10" t="s">
        <v>399</v>
      </c>
      <c r="H42" s="10" t="s">
        <v>722</v>
      </c>
      <c r="I42" s="10" t="s">
        <v>37</v>
      </c>
      <c r="J42" s="10" t="s">
        <v>37</v>
      </c>
      <c r="K42" s="10" t="s">
        <v>37</v>
      </c>
      <c r="L42" s="10" t="s">
        <v>37</v>
      </c>
      <c r="M42" s="10" t="s">
        <v>803</v>
      </c>
      <c r="N42" s="10" t="s">
        <v>804</v>
      </c>
      <c r="O42" s="10" t="s">
        <v>456</v>
      </c>
      <c r="P42" s="10" t="s">
        <v>805</v>
      </c>
      <c r="Q42" s="10" t="s">
        <v>806</v>
      </c>
      <c r="R42" s="10" t="s">
        <v>807</v>
      </c>
      <c r="S42" s="10" t="s">
        <v>37</v>
      </c>
      <c r="T42" s="10" t="s">
        <v>37</v>
      </c>
      <c r="U42" s="10" t="s">
        <v>808</v>
      </c>
      <c r="V42" s="40" t="s">
        <v>809</v>
      </c>
    </row>
    <row r="43" ht="32" customHeight="1" spans="1:22">
      <c r="A43" s="7" t="s">
        <v>564</v>
      </c>
      <c r="B43" s="8" t="s">
        <v>810</v>
      </c>
      <c r="C43" s="10" t="s">
        <v>811</v>
      </c>
      <c r="D43" s="10" t="s">
        <v>812</v>
      </c>
      <c r="E43" s="10" t="s">
        <v>345</v>
      </c>
      <c r="F43" s="10" t="s">
        <v>813</v>
      </c>
      <c r="G43" s="10" t="s">
        <v>399</v>
      </c>
      <c r="H43" s="10" t="s">
        <v>722</v>
      </c>
      <c r="I43" s="10" t="s">
        <v>37</v>
      </c>
      <c r="J43" s="10" t="s">
        <v>37</v>
      </c>
      <c r="K43" s="10" t="s">
        <v>37</v>
      </c>
      <c r="L43" s="10" t="s">
        <v>37</v>
      </c>
      <c r="M43" s="10" t="s">
        <v>245</v>
      </c>
      <c r="N43" s="10" t="s">
        <v>814</v>
      </c>
      <c r="O43" s="10" t="s">
        <v>37</v>
      </c>
      <c r="P43" s="10" t="s">
        <v>37</v>
      </c>
      <c r="Q43" s="10" t="s">
        <v>37</v>
      </c>
      <c r="R43" s="10" t="s">
        <v>37</v>
      </c>
      <c r="S43" s="10" t="s">
        <v>37</v>
      </c>
      <c r="T43" s="10" t="s">
        <v>37</v>
      </c>
      <c r="U43" s="10" t="s">
        <v>815</v>
      </c>
      <c r="V43" s="40" t="s">
        <v>816</v>
      </c>
    </row>
    <row r="44" ht="31.25" customHeight="1" spans="1:22">
      <c r="A44" s="7" t="s">
        <v>567</v>
      </c>
      <c r="B44" s="8" t="s">
        <v>817</v>
      </c>
      <c r="C44" s="10" t="s">
        <v>818</v>
      </c>
      <c r="D44" s="10" t="s">
        <v>305</v>
      </c>
      <c r="E44" s="10" t="s">
        <v>728</v>
      </c>
      <c r="F44" s="10" t="s">
        <v>819</v>
      </c>
      <c r="G44" s="10" t="s">
        <v>399</v>
      </c>
      <c r="H44" s="10" t="s">
        <v>722</v>
      </c>
      <c r="I44" s="10" t="s">
        <v>37</v>
      </c>
      <c r="J44" s="10" t="s">
        <v>37</v>
      </c>
      <c r="K44" s="10" t="s">
        <v>37</v>
      </c>
      <c r="L44" s="10" t="s">
        <v>37</v>
      </c>
      <c r="M44" s="10" t="s">
        <v>820</v>
      </c>
      <c r="N44" s="10" t="s">
        <v>721</v>
      </c>
      <c r="O44" s="10" t="s">
        <v>37</v>
      </c>
      <c r="P44" s="10" t="s">
        <v>37</v>
      </c>
      <c r="Q44" s="10" t="s">
        <v>37</v>
      </c>
      <c r="R44" s="10" t="s">
        <v>37</v>
      </c>
      <c r="S44" s="10" t="s">
        <v>37</v>
      </c>
      <c r="T44" s="10" t="s">
        <v>37</v>
      </c>
      <c r="U44" s="10" t="s">
        <v>821</v>
      </c>
      <c r="V44" s="40" t="s">
        <v>822</v>
      </c>
    </row>
    <row r="45" ht="31.25" customHeight="1" spans="1:22">
      <c r="A45" s="7" t="s">
        <v>823</v>
      </c>
      <c r="B45" s="8" t="s">
        <v>824</v>
      </c>
      <c r="C45" s="10" t="s">
        <v>825</v>
      </c>
      <c r="D45" s="10" t="s">
        <v>826</v>
      </c>
      <c r="E45" s="10" t="s">
        <v>316</v>
      </c>
      <c r="F45" s="10" t="s">
        <v>827</v>
      </c>
      <c r="G45" s="10" t="s">
        <v>399</v>
      </c>
      <c r="H45" s="10" t="s">
        <v>722</v>
      </c>
      <c r="I45" s="10" t="s">
        <v>37</v>
      </c>
      <c r="J45" s="10" t="s">
        <v>37</v>
      </c>
      <c r="K45" s="10" t="s">
        <v>37</v>
      </c>
      <c r="L45" s="10" t="s">
        <v>37</v>
      </c>
      <c r="M45" s="10" t="s">
        <v>745</v>
      </c>
      <c r="N45" s="10" t="s">
        <v>250</v>
      </c>
      <c r="O45" s="10" t="s">
        <v>37</v>
      </c>
      <c r="P45" s="10" t="s">
        <v>37</v>
      </c>
      <c r="Q45" s="10" t="s">
        <v>37</v>
      </c>
      <c r="R45" s="10" t="s">
        <v>37</v>
      </c>
      <c r="S45" s="10" t="s">
        <v>37</v>
      </c>
      <c r="T45" s="10" t="s">
        <v>37</v>
      </c>
      <c r="U45" s="10" t="s">
        <v>828</v>
      </c>
      <c r="V45" s="40" t="s">
        <v>829</v>
      </c>
    </row>
    <row r="46" ht="32" customHeight="1" spans="1:22">
      <c r="A46" s="7" t="s">
        <v>830</v>
      </c>
      <c r="B46" s="8" t="s">
        <v>831</v>
      </c>
      <c r="C46" s="10" t="s">
        <v>832</v>
      </c>
      <c r="D46" s="10" t="s">
        <v>440</v>
      </c>
      <c r="E46" s="10" t="s">
        <v>833</v>
      </c>
      <c r="F46" s="10" t="s">
        <v>834</v>
      </c>
      <c r="G46" s="10" t="s">
        <v>679</v>
      </c>
      <c r="H46" s="10" t="s">
        <v>680</v>
      </c>
      <c r="I46" s="10" t="s">
        <v>835</v>
      </c>
      <c r="J46" s="10" t="s">
        <v>836</v>
      </c>
      <c r="K46" s="10" t="s">
        <v>37</v>
      </c>
      <c r="L46" s="10" t="s">
        <v>37</v>
      </c>
      <c r="M46" s="10" t="s">
        <v>37</v>
      </c>
      <c r="N46" s="10" t="s">
        <v>37</v>
      </c>
      <c r="O46" s="10" t="s">
        <v>37</v>
      </c>
      <c r="P46" s="10" t="s">
        <v>37</v>
      </c>
      <c r="Q46" s="10" t="s">
        <v>37</v>
      </c>
      <c r="R46" s="10" t="s">
        <v>37</v>
      </c>
      <c r="S46" s="10" t="s">
        <v>37</v>
      </c>
      <c r="T46" s="10" t="s">
        <v>37</v>
      </c>
      <c r="U46" s="10" t="s">
        <v>837</v>
      </c>
      <c r="V46" s="40" t="s">
        <v>838</v>
      </c>
    </row>
    <row r="47" ht="31.25" customHeight="1" spans="1:22">
      <c r="A47" s="7" t="s">
        <v>839</v>
      </c>
      <c r="B47" s="8" t="s">
        <v>840</v>
      </c>
      <c r="C47" s="10" t="s">
        <v>841</v>
      </c>
      <c r="D47" s="10" t="s">
        <v>842</v>
      </c>
      <c r="E47" s="10" t="s">
        <v>843</v>
      </c>
      <c r="F47" s="10" t="s">
        <v>844</v>
      </c>
      <c r="G47" s="10" t="s">
        <v>479</v>
      </c>
      <c r="H47" s="10" t="s">
        <v>713</v>
      </c>
      <c r="I47" s="10" t="s">
        <v>37</v>
      </c>
      <c r="J47" s="10" t="s">
        <v>37</v>
      </c>
      <c r="K47" s="10" t="s">
        <v>37</v>
      </c>
      <c r="L47" s="10" t="s">
        <v>37</v>
      </c>
      <c r="M47" s="10" t="s">
        <v>845</v>
      </c>
      <c r="N47" s="10" t="s">
        <v>846</v>
      </c>
      <c r="O47" s="10" t="s">
        <v>37</v>
      </c>
      <c r="P47" s="10" t="s">
        <v>37</v>
      </c>
      <c r="Q47" s="10" t="s">
        <v>37</v>
      </c>
      <c r="R47" s="10" t="s">
        <v>37</v>
      </c>
      <c r="S47" s="10" t="s">
        <v>37</v>
      </c>
      <c r="T47" s="10" t="s">
        <v>37</v>
      </c>
      <c r="U47" s="10" t="s">
        <v>847</v>
      </c>
      <c r="V47" s="40" t="s">
        <v>848</v>
      </c>
    </row>
    <row r="48" ht="22.55" customHeight="1" spans="1:22">
      <c r="A48" s="7" t="s">
        <v>849</v>
      </c>
      <c r="B48" s="8" t="s">
        <v>850</v>
      </c>
      <c r="C48" s="10" t="s">
        <v>348</v>
      </c>
      <c r="D48" s="10" t="s">
        <v>851</v>
      </c>
      <c r="E48" s="10" t="s">
        <v>37</v>
      </c>
      <c r="F48" s="10" t="s">
        <v>852</v>
      </c>
      <c r="G48" s="10" t="s">
        <v>37</v>
      </c>
      <c r="H48" s="10" t="s">
        <v>37</v>
      </c>
      <c r="I48" s="10" t="s">
        <v>37</v>
      </c>
      <c r="J48" s="10" t="s">
        <v>37</v>
      </c>
      <c r="K48" s="10" t="s">
        <v>37</v>
      </c>
      <c r="L48" s="10" t="s">
        <v>37</v>
      </c>
      <c r="M48" s="10" t="s">
        <v>37</v>
      </c>
      <c r="N48" s="10" t="s">
        <v>37</v>
      </c>
      <c r="O48" s="10" t="s">
        <v>37</v>
      </c>
      <c r="P48" s="10" t="s">
        <v>37</v>
      </c>
      <c r="Q48" s="10" t="s">
        <v>37</v>
      </c>
      <c r="R48" s="10" t="s">
        <v>37</v>
      </c>
      <c r="S48" s="10" t="s">
        <v>37</v>
      </c>
      <c r="T48" s="10" t="s">
        <v>37</v>
      </c>
      <c r="U48" s="10" t="s">
        <v>37</v>
      </c>
      <c r="V48" s="40" t="s">
        <v>852</v>
      </c>
    </row>
    <row r="49" ht="23.25" customHeight="1" spans="1:22">
      <c r="A49" s="7"/>
      <c r="B49" s="9"/>
      <c r="C49" s="9"/>
      <c r="D49" s="9"/>
      <c r="E49" s="9"/>
      <c r="F49" s="9"/>
      <c r="G49" s="9"/>
      <c r="H49" s="9"/>
      <c r="I49" s="9"/>
      <c r="J49" s="9"/>
      <c r="K49" s="9"/>
      <c r="L49" s="9"/>
      <c r="M49" s="9"/>
      <c r="N49" s="9"/>
      <c r="O49" s="9"/>
      <c r="P49" s="9"/>
      <c r="Q49" s="9"/>
      <c r="R49" s="9"/>
      <c r="S49" s="9"/>
      <c r="T49" s="9"/>
      <c r="U49" s="9"/>
      <c r="V49" s="41"/>
    </row>
    <row r="50" ht="22.55" customHeight="1" spans="1:22">
      <c r="A50" s="7"/>
      <c r="B50" s="9"/>
      <c r="C50" s="9"/>
      <c r="D50" s="9"/>
      <c r="E50" s="9"/>
      <c r="F50" s="9"/>
      <c r="G50" s="9"/>
      <c r="H50" s="9"/>
      <c r="I50" s="9"/>
      <c r="J50" s="9"/>
      <c r="K50" s="9"/>
      <c r="L50" s="9"/>
      <c r="M50" s="9"/>
      <c r="N50" s="9"/>
      <c r="O50" s="9"/>
      <c r="P50" s="9"/>
      <c r="Q50" s="9"/>
      <c r="R50" s="9"/>
      <c r="S50" s="9"/>
      <c r="T50" s="9"/>
      <c r="U50" s="9"/>
      <c r="V50" s="41"/>
    </row>
    <row r="51" ht="23.25" customHeight="1" spans="1:22">
      <c r="A51" s="15"/>
      <c r="B51" s="17"/>
      <c r="C51" s="17"/>
      <c r="D51" s="17"/>
      <c r="E51" s="17"/>
      <c r="F51" s="17"/>
      <c r="G51" s="17"/>
      <c r="H51" s="17"/>
      <c r="I51" s="17"/>
      <c r="J51" s="17"/>
      <c r="K51" s="17"/>
      <c r="L51" s="17"/>
      <c r="M51" s="17"/>
      <c r="N51" s="17"/>
      <c r="O51" s="17"/>
      <c r="P51" s="17"/>
      <c r="Q51" s="17"/>
      <c r="R51" s="17"/>
      <c r="S51" s="17"/>
      <c r="T51" s="17"/>
      <c r="U51" s="17"/>
      <c r="V51" s="42"/>
    </row>
    <row r="52" ht="14.55" customHeight="1" spans="1:22">
      <c r="A52" s="20"/>
      <c r="B52" s="20"/>
      <c r="C52" s="20"/>
      <c r="D52" s="20"/>
      <c r="E52" s="20"/>
      <c r="F52" s="20"/>
      <c r="G52" s="20"/>
      <c r="H52" s="20"/>
      <c r="I52" s="20"/>
      <c r="J52" s="20"/>
      <c r="K52" s="20"/>
      <c r="L52" s="20"/>
      <c r="M52" s="20"/>
      <c r="N52" s="20"/>
      <c r="O52" s="20"/>
      <c r="P52" s="20"/>
      <c r="Q52" s="20"/>
      <c r="R52" s="20"/>
      <c r="S52" s="20"/>
      <c r="T52" s="20"/>
      <c r="U52" s="20"/>
      <c r="V52" s="20"/>
    </row>
    <row r="53" ht="40" customHeight="1" spans="1:22">
      <c r="A53" s="34"/>
      <c r="B53" s="34"/>
      <c r="C53" s="34"/>
      <c r="D53" s="34"/>
      <c r="E53" s="34"/>
      <c r="F53" s="34"/>
      <c r="G53" s="34"/>
      <c r="H53" s="34"/>
      <c r="I53" s="34"/>
      <c r="J53" s="34"/>
      <c r="K53" s="34"/>
      <c r="L53" s="13" t="s">
        <v>58</v>
      </c>
      <c r="M53" s="13"/>
      <c r="N53" s="13"/>
      <c r="O53" s="13"/>
      <c r="P53" s="13"/>
      <c r="Q53" s="13"/>
      <c r="R53" s="13"/>
      <c r="S53" s="13"/>
      <c r="T53" s="13"/>
      <c r="U53" s="13"/>
      <c r="V53" s="13"/>
    </row>
  </sheetData>
  <mergeCells count="73">
    <mergeCell ref="A1:G1"/>
    <mergeCell ref="H1:V1"/>
    <mergeCell ref="A2:V2"/>
    <mergeCell ref="A3:K3"/>
    <mergeCell ref="L3:V3"/>
    <mergeCell ref="C4:F4"/>
    <mergeCell ref="G4:U4"/>
    <mergeCell ref="G5:H5"/>
    <mergeCell ref="I5:J5"/>
    <mergeCell ref="K5:L5"/>
    <mergeCell ref="M5:N5"/>
    <mergeCell ref="O5:P5"/>
    <mergeCell ref="Q5:R5"/>
    <mergeCell ref="S5:T5"/>
    <mergeCell ref="A17:K17"/>
    <mergeCell ref="L17:V17"/>
    <mergeCell ref="A18:G18"/>
    <mergeCell ref="H18:V18"/>
    <mergeCell ref="A19:V19"/>
    <mergeCell ref="A20:K20"/>
    <mergeCell ref="L20:V20"/>
    <mergeCell ref="C21:F21"/>
    <mergeCell ref="G21:U21"/>
    <mergeCell ref="G22:H22"/>
    <mergeCell ref="I22:J22"/>
    <mergeCell ref="K22:L22"/>
    <mergeCell ref="M22:N22"/>
    <mergeCell ref="O22:P22"/>
    <mergeCell ref="Q22:R22"/>
    <mergeCell ref="S22:T22"/>
    <mergeCell ref="A34:K34"/>
    <mergeCell ref="L34:V34"/>
    <mergeCell ref="A35:G35"/>
    <mergeCell ref="H35:V35"/>
    <mergeCell ref="A36:V36"/>
    <mergeCell ref="A37:K37"/>
    <mergeCell ref="L37:V37"/>
    <mergeCell ref="C38:F38"/>
    <mergeCell ref="G38:U38"/>
    <mergeCell ref="G39:H39"/>
    <mergeCell ref="I39:J39"/>
    <mergeCell ref="K39:L39"/>
    <mergeCell ref="M39:N39"/>
    <mergeCell ref="O39:P39"/>
    <mergeCell ref="Q39:R39"/>
    <mergeCell ref="S39:T39"/>
    <mergeCell ref="A52:V52"/>
    <mergeCell ref="A53:K53"/>
    <mergeCell ref="L53:V53"/>
    <mergeCell ref="A4:A6"/>
    <mergeCell ref="A21:A23"/>
    <mergeCell ref="A38:A40"/>
    <mergeCell ref="B4:B6"/>
    <mergeCell ref="B21:B23"/>
    <mergeCell ref="B38:B40"/>
    <mergeCell ref="C5:C6"/>
    <mergeCell ref="C22:C23"/>
    <mergeCell ref="C39:C40"/>
    <mergeCell ref="D5:D6"/>
    <mergeCell ref="D22:D23"/>
    <mergeCell ref="D39:D40"/>
    <mergeCell ref="E5:E6"/>
    <mergeCell ref="E22:E23"/>
    <mergeCell ref="E39:E40"/>
    <mergeCell ref="F5:F6"/>
    <mergeCell ref="F22:F23"/>
    <mergeCell ref="F39:F40"/>
    <mergeCell ref="U5:U6"/>
    <mergeCell ref="U22:U23"/>
    <mergeCell ref="U39:U40"/>
    <mergeCell ref="V4:V6"/>
    <mergeCell ref="V21:V23"/>
    <mergeCell ref="V38:V40"/>
  </mergeCells>
  <pageMargins left="0.590551181102362" right="0.393700787401575" top="0.393700787401575" bottom="0.47244094488189" header="0" footer="0"/>
  <pageSetup paperSize="9" fitToHeight="0" orientation="landscape"/>
  <headerFooter/>
  <rowBreaks count="2" manualBreakCount="2">
    <brk id="17" max="21" man="1"/>
    <brk id="34" max="21"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68"/>
  <sheetViews>
    <sheetView workbookViewId="0">
      <selection activeCell="A791" sqref="$A791:$XFD794"/>
    </sheetView>
  </sheetViews>
  <sheetFormatPr defaultColWidth="9" defaultRowHeight="12.75" outlineLevelCol="6"/>
  <cols>
    <col min="1" max="1" width="11.4190476190476" customWidth="1"/>
    <col min="2" max="2" width="17.1333333333333" customWidth="1"/>
    <col min="3" max="3" width="8.82857142857143" customWidth="1"/>
    <col min="4" max="4" width="10.5142857142857" customWidth="1"/>
    <col min="5" max="5" width="12.7142857142857" customWidth="1"/>
    <col min="6" max="6" width="10.5142857142857" customWidth="1"/>
    <col min="7" max="7" width="10.6380952380952" customWidth="1"/>
  </cols>
  <sheetData>
    <row r="1" ht="42.2" customHeight="1" spans="1:7">
      <c r="A1" s="2" t="s">
        <v>853</v>
      </c>
      <c r="B1" s="2"/>
      <c r="C1" s="2"/>
      <c r="D1" s="2"/>
      <c r="E1" s="2"/>
      <c r="F1" s="2"/>
      <c r="G1" s="2"/>
    </row>
    <row r="2" ht="29.1" customHeight="1" spans="1:7">
      <c r="A2" s="14" t="s">
        <v>273</v>
      </c>
      <c r="B2" s="14"/>
      <c r="C2" s="14"/>
      <c r="D2" s="14"/>
      <c r="E2" s="14"/>
      <c r="F2" s="14"/>
      <c r="G2" s="14"/>
    </row>
    <row r="3" ht="26.2" customHeight="1" spans="1:7">
      <c r="A3" s="21" t="s">
        <v>276</v>
      </c>
      <c r="B3" s="22"/>
      <c r="C3" s="21" t="s">
        <v>274</v>
      </c>
      <c r="D3" s="22" t="s">
        <v>74</v>
      </c>
      <c r="E3" s="23"/>
      <c r="F3" s="23"/>
      <c r="G3" s="24"/>
    </row>
    <row r="4" ht="26.2" customHeight="1" spans="1:7">
      <c r="A4" s="21" t="s">
        <v>854</v>
      </c>
      <c r="B4" s="22" t="s">
        <v>855</v>
      </c>
      <c r="C4" s="23"/>
      <c r="D4" s="24"/>
      <c r="E4" s="22" t="s">
        <v>856</v>
      </c>
      <c r="F4" s="22" t="s">
        <v>857</v>
      </c>
      <c r="G4" s="24"/>
    </row>
    <row r="5" ht="31.25" customHeight="1" spans="1:7">
      <c r="A5" s="22" t="s">
        <v>858</v>
      </c>
      <c r="B5" s="23"/>
      <c r="C5" s="23"/>
      <c r="D5" s="23"/>
      <c r="E5" s="23"/>
      <c r="F5" s="23"/>
      <c r="G5" s="24"/>
    </row>
    <row r="6" ht="27.65" customHeight="1" spans="1:7">
      <c r="A6" s="21" t="s">
        <v>48</v>
      </c>
      <c r="B6" s="21" t="s">
        <v>461</v>
      </c>
      <c r="C6" s="25"/>
      <c r="D6" s="21" t="s">
        <v>60</v>
      </c>
      <c r="E6" s="21" t="s">
        <v>61</v>
      </c>
      <c r="F6" s="21" t="s">
        <v>62</v>
      </c>
      <c r="G6" s="21" t="s">
        <v>63</v>
      </c>
    </row>
    <row r="7" ht="16.75" customHeight="1" spans="1:7">
      <c r="A7" s="9" t="s">
        <v>19</v>
      </c>
      <c r="B7" s="8" t="s">
        <v>859</v>
      </c>
      <c r="C7" s="26"/>
      <c r="D7" s="9" t="s">
        <v>860</v>
      </c>
      <c r="E7" s="10" t="s">
        <v>37</v>
      </c>
      <c r="F7" s="10" t="s">
        <v>37</v>
      </c>
      <c r="G7" s="10" t="s">
        <v>861</v>
      </c>
    </row>
    <row r="8" ht="16.75" customHeight="1" spans="1:7">
      <c r="A8" s="9" t="s">
        <v>64</v>
      </c>
      <c r="B8" s="8" t="s">
        <v>862</v>
      </c>
      <c r="C8" s="26"/>
      <c r="D8" s="9" t="s">
        <v>860</v>
      </c>
      <c r="E8" s="10" t="s">
        <v>37</v>
      </c>
      <c r="F8" s="10" t="s">
        <v>37</v>
      </c>
      <c r="G8" s="10" t="s">
        <v>863</v>
      </c>
    </row>
    <row r="9" ht="16.75" customHeight="1" spans="1:7">
      <c r="A9" s="9" t="s">
        <v>65</v>
      </c>
      <c r="B9" s="8" t="s">
        <v>280</v>
      </c>
      <c r="C9" s="26"/>
      <c r="D9" s="9" t="s">
        <v>860</v>
      </c>
      <c r="E9" s="10" t="s">
        <v>37</v>
      </c>
      <c r="F9" s="10" t="s">
        <v>37</v>
      </c>
      <c r="G9" s="10" t="s">
        <v>289</v>
      </c>
    </row>
    <row r="10" ht="17.45" customHeight="1" spans="1:7">
      <c r="A10" s="9"/>
      <c r="B10" s="8" t="s">
        <v>457</v>
      </c>
      <c r="C10" s="26"/>
      <c r="D10" s="9" t="s">
        <v>455</v>
      </c>
      <c r="E10" s="10" t="s">
        <v>864</v>
      </c>
      <c r="F10" s="10" t="s">
        <v>458</v>
      </c>
      <c r="G10" s="10" t="s">
        <v>289</v>
      </c>
    </row>
    <row r="11" ht="16.75" customHeight="1" spans="1:7">
      <c r="A11" s="9" t="s">
        <v>128</v>
      </c>
      <c r="B11" s="8" t="s">
        <v>281</v>
      </c>
      <c r="C11" s="26"/>
      <c r="D11" s="9" t="s">
        <v>860</v>
      </c>
      <c r="E11" s="10" t="s">
        <v>37</v>
      </c>
      <c r="F11" s="10" t="s">
        <v>37</v>
      </c>
      <c r="G11" s="10" t="s">
        <v>290</v>
      </c>
    </row>
    <row r="12" ht="16.75" customHeight="1" spans="1:7">
      <c r="A12" s="9"/>
      <c r="B12" s="8" t="s">
        <v>865</v>
      </c>
      <c r="C12" s="26"/>
      <c r="D12" s="9" t="s">
        <v>860</v>
      </c>
      <c r="E12" s="10" t="s">
        <v>866</v>
      </c>
      <c r="F12" s="10" t="s">
        <v>134</v>
      </c>
      <c r="G12" s="10" t="s">
        <v>290</v>
      </c>
    </row>
    <row r="13" ht="16.75" customHeight="1" spans="1:7">
      <c r="A13" s="9" t="s">
        <v>867</v>
      </c>
      <c r="B13" s="8" t="s">
        <v>282</v>
      </c>
      <c r="C13" s="26"/>
      <c r="D13" s="9" t="s">
        <v>860</v>
      </c>
      <c r="E13" s="10" t="s">
        <v>37</v>
      </c>
      <c r="F13" s="10" t="s">
        <v>37</v>
      </c>
      <c r="G13" s="10" t="s">
        <v>291</v>
      </c>
    </row>
    <row r="14" ht="17.45" customHeight="1" spans="1:7">
      <c r="A14" s="9"/>
      <c r="B14" s="8" t="s">
        <v>840</v>
      </c>
      <c r="C14" s="26"/>
      <c r="D14" s="9" t="s">
        <v>868</v>
      </c>
      <c r="E14" s="10" t="s">
        <v>869</v>
      </c>
      <c r="F14" s="10" t="s">
        <v>848</v>
      </c>
      <c r="G14" s="10" t="s">
        <v>870</v>
      </c>
    </row>
    <row r="15" ht="16.75" customHeight="1" spans="1:7">
      <c r="A15" s="9"/>
      <c r="B15" s="8" t="s">
        <v>685</v>
      </c>
      <c r="C15" s="26"/>
      <c r="D15" s="9" t="s">
        <v>868</v>
      </c>
      <c r="E15" s="10" t="s">
        <v>871</v>
      </c>
      <c r="F15" s="10" t="s">
        <v>872</v>
      </c>
      <c r="G15" s="10" t="s">
        <v>873</v>
      </c>
    </row>
    <row r="16" ht="16.75" customHeight="1" spans="1:7">
      <c r="A16" s="9"/>
      <c r="B16" s="8" t="s">
        <v>757</v>
      </c>
      <c r="C16" s="26"/>
      <c r="D16" s="9" t="s">
        <v>868</v>
      </c>
      <c r="E16" s="10" t="s">
        <v>874</v>
      </c>
      <c r="F16" s="10" t="s">
        <v>875</v>
      </c>
      <c r="G16" s="10" t="s">
        <v>876</v>
      </c>
    </row>
    <row r="17" ht="16.75" customHeight="1" spans="1:7">
      <c r="A17" s="9"/>
      <c r="B17" s="8" t="s">
        <v>666</v>
      </c>
      <c r="C17" s="26"/>
      <c r="D17" s="9" t="s">
        <v>868</v>
      </c>
      <c r="E17" s="10" t="s">
        <v>877</v>
      </c>
      <c r="F17" s="10" t="s">
        <v>878</v>
      </c>
      <c r="G17" s="10" t="s">
        <v>879</v>
      </c>
    </row>
    <row r="18" ht="17.45" customHeight="1" spans="1:7">
      <c r="A18" s="9"/>
      <c r="B18" s="8" t="s">
        <v>880</v>
      </c>
      <c r="C18" s="26"/>
      <c r="D18" s="9" t="s">
        <v>860</v>
      </c>
      <c r="E18" s="10" t="s">
        <v>881</v>
      </c>
      <c r="F18" s="10" t="s">
        <v>134</v>
      </c>
      <c r="G18" s="10" t="s">
        <v>134</v>
      </c>
    </row>
    <row r="19" ht="16.75" customHeight="1" spans="1:7">
      <c r="A19" s="9" t="s">
        <v>261</v>
      </c>
      <c r="B19" s="8" t="s">
        <v>283</v>
      </c>
      <c r="C19" s="26"/>
      <c r="D19" s="9" t="s">
        <v>860</v>
      </c>
      <c r="E19" s="10" t="s">
        <v>882</v>
      </c>
      <c r="F19" s="10" t="s">
        <v>863</v>
      </c>
      <c r="G19" s="10" t="s">
        <v>292</v>
      </c>
    </row>
    <row r="20" ht="16.75" customHeight="1" spans="1:7">
      <c r="A20" s="9" t="s">
        <v>21</v>
      </c>
      <c r="B20" s="8" t="s">
        <v>284</v>
      </c>
      <c r="C20" s="26"/>
      <c r="D20" s="9" t="s">
        <v>860</v>
      </c>
      <c r="E20" s="10" t="s">
        <v>883</v>
      </c>
      <c r="F20" s="10" t="s">
        <v>861</v>
      </c>
      <c r="G20" s="10" t="s">
        <v>293</v>
      </c>
    </row>
    <row r="21" ht="16.75" customHeight="1" spans="1:7">
      <c r="A21" s="9" t="s">
        <v>31</v>
      </c>
      <c r="B21" s="8" t="s">
        <v>285</v>
      </c>
      <c r="C21" s="26"/>
      <c r="D21" s="9" t="s">
        <v>860</v>
      </c>
      <c r="E21" s="10" t="s">
        <v>884</v>
      </c>
      <c r="F21" s="10" t="s">
        <v>885</v>
      </c>
      <c r="G21" s="10" t="s">
        <v>294</v>
      </c>
    </row>
    <row r="22" ht="16.75" customHeight="1" spans="1:7">
      <c r="A22" s="9" t="s">
        <v>33</v>
      </c>
      <c r="B22" s="8" t="s">
        <v>286</v>
      </c>
      <c r="C22" s="26"/>
      <c r="D22" s="9" t="s">
        <v>860</v>
      </c>
      <c r="E22" s="10" t="s">
        <v>37</v>
      </c>
      <c r="F22" s="10" t="s">
        <v>37</v>
      </c>
      <c r="G22" s="10" t="s">
        <v>295</v>
      </c>
    </row>
    <row r="23" ht="17.45" customHeight="1" spans="1:7">
      <c r="A23" s="9"/>
      <c r="B23" s="8" t="s">
        <v>568</v>
      </c>
      <c r="C23" s="26"/>
      <c r="D23" s="9" t="s">
        <v>507</v>
      </c>
      <c r="E23" s="10" t="s">
        <v>886</v>
      </c>
      <c r="F23" s="10" t="s">
        <v>887</v>
      </c>
      <c r="G23" s="10" t="s">
        <v>295</v>
      </c>
    </row>
    <row r="24" ht="16.75" customHeight="1" spans="1:7">
      <c r="A24" s="9" t="s">
        <v>35</v>
      </c>
      <c r="B24" s="8" t="s">
        <v>888</v>
      </c>
      <c r="C24" s="26"/>
      <c r="D24" s="9" t="s">
        <v>860</v>
      </c>
      <c r="E24" s="10" t="s">
        <v>37</v>
      </c>
      <c r="F24" s="10" t="s">
        <v>37</v>
      </c>
      <c r="G24" s="10" t="s">
        <v>37</v>
      </c>
    </row>
    <row r="25" ht="16.75" customHeight="1" spans="1:7">
      <c r="A25" s="9" t="s">
        <v>38</v>
      </c>
      <c r="B25" s="8" t="s">
        <v>287</v>
      </c>
      <c r="C25" s="26"/>
      <c r="D25" s="9" t="s">
        <v>860</v>
      </c>
      <c r="E25" s="10" t="s">
        <v>889</v>
      </c>
      <c r="F25" s="10" t="s">
        <v>890</v>
      </c>
      <c r="G25" s="10" t="s">
        <v>296</v>
      </c>
    </row>
    <row r="26" ht="16.75" customHeight="1" spans="1:7">
      <c r="A26" s="9" t="s">
        <v>40</v>
      </c>
      <c r="B26" s="8" t="s">
        <v>891</v>
      </c>
      <c r="C26" s="26"/>
      <c r="D26" s="9" t="s">
        <v>860</v>
      </c>
      <c r="E26" s="10" t="s">
        <v>37</v>
      </c>
      <c r="F26" s="10" t="s">
        <v>37</v>
      </c>
      <c r="G26" s="10" t="s">
        <v>77</v>
      </c>
    </row>
    <row r="27" ht="17.45" customHeight="1" spans="1:7">
      <c r="A27" s="9"/>
      <c r="B27" s="8" t="s">
        <v>17</v>
      </c>
      <c r="C27" s="26"/>
      <c r="D27" s="9" t="s">
        <v>860</v>
      </c>
      <c r="E27" s="10" t="s">
        <v>37</v>
      </c>
      <c r="F27" s="10" t="s">
        <v>37</v>
      </c>
      <c r="G27" s="10" t="s">
        <v>77</v>
      </c>
    </row>
    <row r="28" ht="16.75" customHeight="1" spans="1:7">
      <c r="A28" s="9"/>
      <c r="B28" s="8" t="s">
        <v>279</v>
      </c>
      <c r="C28" s="26"/>
      <c r="D28" s="9" t="s">
        <v>860</v>
      </c>
      <c r="E28" s="10" t="s">
        <v>37</v>
      </c>
      <c r="F28" s="10" t="s">
        <v>37</v>
      </c>
      <c r="G28" s="10" t="s">
        <v>77</v>
      </c>
    </row>
    <row r="29" ht="16.75" customHeight="1" spans="1:7">
      <c r="A29" s="9"/>
      <c r="B29" s="8"/>
      <c r="C29" s="26"/>
      <c r="D29" s="9"/>
      <c r="E29" s="10"/>
      <c r="F29" s="10"/>
      <c r="G29" s="10"/>
    </row>
    <row r="30" ht="16" customHeight="1" spans="1:7">
      <c r="A30" s="9"/>
      <c r="B30" s="8"/>
      <c r="C30" s="26"/>
      <c r="D30" s="9"/>
      <c r="E30" s="10"/>
      <c r="F30" s="10"/>
      <c r="G30" s="10"/>
    </row>
    <row r="31" ht="16.75" customHeight="1" spans="1:7">
      <c r="A31" s="9"/>
      <c r="B31" s="8"/>
      <c r="C31" s="26"/>
      <c r="D31" s="9"/>
      <c r="E31" s="10"/>
      <c r="F31" s="10"/>
      <c r="G31" s="10"/>
    </row>
    <row r="32" ht="16.75" customHeight="1" spans="1:7">
      <c r="A32" s="9"/>
      <c r="B32" s="8"/>
      <c r="C32" s="26"/>
      <c r="D32" s="9"/>
      <c r="E32" s="10"/>
      <c r="F32" s="10"/>
      <c r="G32" s="10"/>
    </row>
    <row r="33" ht="16.75" customHeight="1" spans="1:7">
      <c r="A33" s="9"/>
      <c r="B33" s="8"/>
      <c r="C33" s="26"/>
      <c r="D33" s="9"/>
      <c r="E33" s="10"/>
      <c r="F33" s="10"/>
      <c r="G33" s="10"/>
    </row>
    <row r="34" ht="16.75" customHeight="1" spans="1:7">
      <c r="A34" s="9"/>
      <c r="B34" s="8"/>
      <c r="C34" s="26"/>
      <c r="D34" s="9"/>
      <c r="E34" s="10"/>
      <c r="F34" s="10"/>
      <c r="G34" s="10"/>
    </row>
    <row r="35" ht="16.75" customHeight="1" spans="1:7">
      <c r="A35" s="9"/>
      <c r="B35" s="8"/>
      <c r="C35" s="26"/>
      <c r="D35" s="9"/>
      <c r="E35" s="10"/>
      <c r="F35" s="10"/>
      <c r="G35" s="10"/>
    </row>
    <row r="36" ht="16" customHeight="1" spans="1:7">
      <c r="A36" s="9"/>
      <c r="B36" s="8"/>
      <c r="C36" s="26"/>
      <c r="D36" s="9"/>
      <c r="E36" s="10"/>
      <c r="F36" s="10"/>
      <c r="G36" s="10"/>
    </row>
    <row r="37" ht="16.75" customHeight="1" spans="1:7">
      <c r="A37" s="9"/>
      <c r="B37" s="8"/>
      <c r="C37" s="26"/>
      <c r="D37" s="9"/>
      <c r="E37" s="10"/>
      <c r="F37" s="10"/>
      <c r="G37" s="10"/>
    </row>
    <row r="38" ht="16.75" customHeight="1" spans="1:7">
      <c r="A38" s="9"/>
      <c r="B38" s="8"/>
      <c r="C38" s="26"/>
      <c r="D38" s="9"/>
      <c r="E38" s="10"/>
      <c r="F38" s="10"/>
      <c r="G38" s="10"/>
    </row>
    <row r="39" ht="42.2" customHeight="1" spans="1:7">
      <c r="A39" s="2" t="s">
        <v>853</v>
      </c>
      <c r="B39" s="2"/>
      <c r="C39" s="2"/>
      <c r="D39" s="2"/>
      <c r="E39" s="2"/>
      <c r="F39" s="2"/>
      <c r="G39" s="2"/>
    </row>
    <row r="40" ht="29.8" customHeight="1" spans="1:7">
      <c r="A40" s="14" t="s">
        <v>273</v>
      </c>
      <c r="B40" s="14"/>
      <c r="C40" s="14"/>
      <c r="D40" s="14"/>
      <c r="E40" s="14"/>
      <c r="F40" s="14"/>
      <c r="G40" s="14"/>
    </row>
    <row r="41" ht="25.45" customHeight="1" spans="1:7">
      <c r="A41" s="21" t="s">
        <v>276</v>
      </c>
      <c r="B41" s="22"/>
      <c r="C41" s="21" t="s">
        <v>274</v>
      </c>
      <c r="D41" s="22" t="s">
        <v>80</v>
      </c>
      <c r="E41" s="23"/>
      <c r="F41" s="23"/>
      <c r="G41" s="24"/>
    </row>
    <row r="42" ht="26.2" customHeight="1" spans="1:7">
      <c r="A42" s="21" t="s">
        <v>854</v>
      </c>
      <c r="B42" s="22" t="s">
        <v>892</v>
      </c>
      <c r="C42" s="23"/>
      <c r="D42" s="24"/>
      <c r="E42" s="22" t="s">
        <v>856</v>
      </c>
      <c r="F42" s="22" t="s">
        <v>857</v>
      </c>
      <c r="G42" s="24"/>
    </row>
    <row r="43" ht="46.55" customHeight="1" spans="1:7">
      <c r="A43" s="22" t="s">
        <v>893</v>
      </c>
      <c r="B43" s="23"/>
      <c r="C43" s="23"/>
      <c r="D43" s="23"/>
      <c r="E43" s="23"/>
      <c r="F43" s="23"/>
      <c r="G43" s="24"/>
    </row>
    <row r="44" ht="26.9" customHeight="1" spans="1:7">
      <c r="A44" s="21" t="s">
        <v>48</v>
      </c>
      <c r="B44" s="21" t="s">
        <v>461</v>
      </c>
      <c r="C44" s="25"/>
      <c r="D44" s="21" t="s">
        <v>60</v>
      </c>
      <c r="E44" s="21" t="s">
        <v>61</v>
      </c>
      <c r="F44" s="21" t="s">
        <v>62</v>
      </c>
      <c r="G44" s="21" t="s">
        <v>63</v>
      </c>
    </row>
    <row r="45" ht="16.75" customHeight="1" spans="1:7">
      <c r="A45" s="9" t="s">
        <v>19</v>
      </c>
      <c r="B45" s="8" t="s">
        <v>859</v>
      </c>
      <c r="C45" s="26"/>
      <c r="D45" s="9" t="s">
        <v>860</v>
      </c>
      <c r="E45" s="10" t="s">
        <v>37</v>
      </c>
      <c r="F45" s="10" t="s">
        <v>37</v>
      </c>
      <c r="G45" s="10" t="s">
        <v>894</v>
      </c>
    </row>
    <row r="46" ht="16.75" customHeight="1" spans="1:7">
      <c r="A46" s="9" t="s">
        <v>64</v>
      </c>
      <c r="B46" s="8" t="s">
        <v>862</v>
      </c>
      <c r="C46" s="26"/>
      <c r="D46" s="9" t="s">
        <v>860</v>
      </c>
      <c r="E46" s="10" t="s">
        <v>37</v>
      </c>
      <c r="F46" s="10" t="s">
        <v>37</v>
      </c>
      <c r="G46" s="10" t="s">
        <v>895</v>
      </c>
    </row>
    <row r="47" ht="17.45" customHeight="1" spans="1:7">
      <c r="A47" s="9" t="s">
        <v>65</v>
      </c>
      <c r="B47" s="8" t="s">
        <v>280</v>
      </c>
      <c r="C47" s="26"/>
      <c r="D47" s="9" t="s">
        <v>860</v>
      </c>
      <c r="E47" s="10" t="s">
        <v>37</v>
      </c>
      <c r="F47" s="10" t="s">
        <v>37</v>
      </c>
      <c r="G47" s="10" t="s">
        <v>297</v>
      </c>
    </row>
    <row r="48" ht="16.75" customHeight="1" spans="1:7">
      <c r="A48" s="9"/>
      <c r="B48" s="8" t="s">
        <v>454</v>
      </c>
      <c r="C48" s="26"/>
      <c r="D48" s="9" t="s">
        <v>455</v>
      </c>
      <c r="E48" s="10" t="s">
        <v>896</v>
      </c>
      <c r="F48" s="10" t="s">
        <v>456</v>
      </c>
      <c r="G48" s="10" t="s">
        <v>401</v>
      </c>
    </row>
    <row r="49" ht="16.75" customHeight="1" spans="1:7">
      <c r="A49" s="9"/>
      <c r="B49" s="8" t="s">
        <v>457</v>
      </c>
      <c r="C49" s="26"/>
      <c r="D49" s="9" t="s">
        <v>455</v>
      </c>
      <c r="E49" s="10" t="s">
        <v>897</v>
      </c>
      <c r="F49" s="10" t="s">
        <v>458</v>
      </c>
      <c r="G49" s="10" t="s">
        <v>898</v>
      </c>
    </row>
    <row r="50" ht="16.75" customHeight="1" spans="1:7">
      <c r="A50" s="9" t="s">
        <v>128</v>
      </c>
      <c r="B50" s="8" t="s">
        <v>281</v>
      </c>
      <c r="C50" s="26"/>
      <c r="D50" s="9" t="s">
        <v>860</v>
      </c>
      <c r="E50" s="10" t="s">
        <v>37</v>
      </c>
      <c r="F50" s="10" t="s">
        <v>37</v>
      </c>
      <c r="G50" s="10" t="s">
        <v>298</v>
      </c>
    </row>
    <row r="51" ht="17.45" customHeight="1" spans="1:7">
      <c r="A51" s="9"/>
      <c r="B51" s="8" t="s">
        <v>865</v>
      </c>
      <c r="C51" s="26"/>
      <c r="D51" s="9" t="s">
        <v>860</v>
      </c>
      <c r="E51" s="10" t="s">
        <v>899</v>
      </c>
      <c r="F51" s="10" t="s">
        <v>134</v>
      </c>
      <c r="G51" s="10" t="s">
        <v>298</v>
      </c>
    </row>
    <row r="52" ht="16.75" customHeight="1" spans="1:7">
      <c r="A52" s="9" t="s">
        <v>867</v>
      </c>
      <c r="B52" s="8" t="s">
        <v>282</v>
      </c>
      <c r="C52" s="26"/>
      <c r="D52" s="9" t="s">
        <v>860</v>
      </c>
      <c r="E52" s="10" t="s">
        <v>37</v>
      </c>
      <c r="F52" s="10" t="s">
        <v>37</v>
      </c>
      <c r="G52" s="10" t="s">
        <v>299</v>
      </c>
    </row>
    <row r="53" ht="16.75" customHeight="1" spans="1:7">
      <c r="A53" s="9"/>
      <c r="B53" s="8" t="s">
        <v>666</v>
      </c>
      <c r="C53" s="26"/>
      <c r="D53" s="9" t="s">
        <v>868</v>
      </c>
      <c r="E53" s="10" t="s">
        <v>900</v>
      </c>
      <c r="F53" s="10" t="s">
        <v>878</v>
      </c>
      <c r="G53" s="10" t="s">
        <v>299</v>
      </c>
    </row>
    <row r="54" ht="16.75" customHeight="1" spans="1:7">
      <c r="A54" s="9" t="s">
        <v>261</v>
      </c>
      <c r="B54" s="8" t="s">
        <v>283</v>
      </c>
      <c r="C54" s="26"/>
      <c r="D54" s="9" t="s">
        <v>860</v>
      </c>
      <c r="E54" s="10" t="s">
        <v>882</v>
      </c>
      <c r="F54" s="10" t="s">
        <v>895</v>
      </c>
      <c r="G54" s="10" t="s">
        <v>300</v>
      </c>
    </row>
    <row r="55" ht="17.45" customHeight="1" spans="1:7">
      <c r="A55" s="9" t="s">
        <v>21</v>
      </c>
      <c r="B55" s="8" t="s">
        <v>284</v>
      </c>
      <c r="C55" s="26"/>
      <c r="D55" s="9" t="s">
        <v>860</v>
      </c>
      <c r="E55" s="10" t="s">
        <v>901</v>
      </c>
      <c r="F55" s="10" t="s">
        <v>894</v>
      </c>
      <c r="G55" s="10" t="s">
        <v>301</v>
      </c>
    </row>
    <row r="56" ht="16.75" customHeight="1" spans="1:7">
      <c r="A56" s="9" t="s">
        <v>31</v>
      </c>
      <c r="B56" s="8" t="s">
        <v>285</v>
      </c>
      <c r="C56" s="26"/>
      <c r="D56" s="9" t="s">
        <v>860</v>
      </c>
      <c r="E56" s="10" t="s">
        <v>884</v>
      </c>
      <c r="F56" s="10" t="s">
        <v>902</v>
      </c>
      <c r="G56" s="10" t="s">
        <v>302</v>
      </c>
    </row>
    <row r="57" ht="16.75" customHeight="1" spans="1:7">
      <c r="A57" s="9" t="s">
        <v>33</v>
      </c>
      <c r="B57" s="8" t="s">
        <v>286</v>
      </c>
      <c r="C57" s="26"/>
      <c r="D57" s="9" t="s">
        <v>860</v>
      </c>
      <c r="E57" s="10" t="s">
        <v>37</v>
      </c>
      <c r="F57" s="10" t="s">
        <v>37</v>
      </c>
      <c r="G57" s="10" t="s">
        <v>303</v>
      </c>
    </row>
    <row r="58" ht="16.75" customHeight="1" spans="1:7">
      <c r="A58" s="9"/>
      <c r="B58" s="8" t="s">
        <v>568</v>
      </c>
      <c r="C58" s="26"/>
      <c r="D58" s="9" t="s">
        <v>507</v>
      </c>
      <c r="E58" s="10" t="s">
        <v>903</v>
      </c>
      <c r="F58" s="10" t="s">
        <v>887</v>
      </c>
      <c r="G58" s="10" t="s">
        <v>303</v>
      </c>
    </row>
    <row r="59" ht="16.75" customHeight="1" spans="1:7">
      <c r="A59" s="9" t="s">
        <v>35</v>
      </c>
      <c r="B59" s="8" t="s">
        <v>888</v>
      </c>
      <c r="C59" s="26"/>
      <c r="D59" s="9" t="s">
        <v>860</v>
      </c>
      <c r="E59" s="10" t="s">
        <v>37</v>
      </c>
      <c r="F59" s="10" t="s">
        <v>37</v>
      </c>
      <c r="G59" s="10" t="s">
        <v>37</v>
      </c>
    </row>
    <row r="60" ht="17.45" customHeight="1" spans="1:7">
      <c r="A60" s="9" t="s">
        <v>38</v>
      </c>
      <c r="B60" s="8" t="s">
        <v>287</v>
      </c>
      <c r="C60" s="26"/>
      <c r="D60" s="9" t="s">
        <v>860</v>
      </c>
      <c r="E60" s="10" t="s">
        <v>889</v>
      </c>
      <c r="F60" s="10" t="s">
        <v>904</v>
      </c>
      <c r="G60" s="10" t="s">
        <v>304</v>
      </c>
    </row>
    <row r="61" ht="16.75" customHeight="1" spans="1:7">
      <c r="A61" s="9" t="s">
        <v>40</v>
      </c>
      <c r="B61" s="8" t="s">
        <v>891</v>
      </c>
      <c r="C61" s="26"/>
      <c r="D61" s="9" t="s">
        <v>860</v>
      </c>
      <c r="E61" s="10" t="s">
        <v>37</v>
      </c>
      <c r="F61" s="10" t="s">
        <v>37</v>
      </c>
      <c r="G61" s="10" t="s">
        <v>82</v>
      </c>
    </row>
    <row r="62" ht="16.75" customHeight="1" spans="1:7">
      <c r="A62" s="9"/>
      <c r="B62" s="8" t="s">
        <v>17</v>
      </c>
      <c r="C62" s="26"/>
      <c r="D62" s="9" t="s">
        <v>860</v>
      </c>
      <c r="E62" s="10" t="s">
        <v>37</v>
      </c>
      <c r="F62" s="10" t="s">
        <v>37</v>
      </c>
      <c r="G62" s="10" t="s">
        <v>82</v>
      </c>
    </row>
    <row r="63" ht="16.75" customHeight="1" spans="1:7">
      <c r="A63" s="9"/>
      <c r="B63" s="8" t="s">
        <v>279</v>
      </c>
      <c r="C63" s="26"/>
      <c r="D63" s="9" t="s">
        <v>860</v>
      </c>
      <c r="E63" s="10" t="s">
        <v>37</v>
      </c>
      <c r="F63" s="10" t="s">
        <v>37</v>
      </c>
      <c r="G63" s="10" t="s">
        <v>82</v>
      </c>
    </row>
    <row r="64" ht="16.75" customHeight="1" spans="1:7">
      <c r="A64" s="9"/>
      <c r="B64" s="8"/>
      <c r="C64" s="26"/>
      <c r="D64" s="9"/>
      <c r="E64" s="10"/>
      <c r="F64" s="10"/>
      <c r="G64" s="10"/>
    </row>
    <row r="65" ht="16.75" customHeight="1" spans="1:7">
      <c r="A65" s="9"/>
      <c r="B65" s="8"/>
      <c r="C65" s="26"/>
      <c r="D65" s="9"/>
      <c r="E65" s="10"/>
      <c r="F65" s="10"/>
      <c r="G65" s="10"/>
    </row>
    <row r="66" ht="16.75" customHeight="1" spans="1:7">
      <c r="A66" s="9"/>
      <c r="B66" s="8"/>
      <c r="C66" s="26"/>
      <c r="D66" s="9"/>
      <c r="E66" s="10"/>
      <c r="F66" s="10"/>
      <c r="G66" s="10"/>
    </row>
    <row r="67" ht="16.75" customHeight="1" spans="1:7">
      <c r="A67" s="9"/>
      <c r="B67" s="8"/>
      <c r="C67" s="26"/>
      <c r="D67" s="9"/>
      <c r="E67" s="10"/>
      <c r="F67" s="10"/>
      <c r="G67" s="10"/>
    </row>
    <row r="68" ht="16.75" customHeight="1" spans="1:7">
      <c r="A68" s="9"/>
      <c r="B68" s="8"/>
      <c r="C68" s="26"/>
      <c r="D68" s="9"/>
      <c r="E68" s="10"/>
      <c r="F68" s="10"/>
      <c r="G68" s="10"/>
    </row>
    <row r="69" ht="16" customHeight="1" spans="1:7">
      <c r="A69" s="9"/>
      <c r="B69" s="8"/>
      <c r="C69" s="26"/>
      <c r="D69" s="9"/>
      <c r="E69" s="10"/>
      <c r="F69" s="10"/>
      <c r="G69" s="10"/>
    </row>
    <row r="70" ht="16.75" customHeight="1" spans="1:7">
      <c r="A70" s="9"/>
      <c r="B70" s="8"/>
      <c r="C70" s="26"/>
      <c r="D70" s="9"/>
      <c r="E70" s="10"/>
      <c r="F70" s="10"/>
      <c r="G70" s="10"/>
    </row>
    <row r="71" ht="16.75" customHeight="1" spans="1:7">
      <c r="A71" s="9"/>
      <c r="B71" s="8"/>
      <c r="C71" s="26"/>
      <c r="D71" s="9"/>
      <c r="E71" s="10"/>
      <c r="F71" s="10"/>
      <c r="G71" s="10"/>
    </row>
    <row r="72" ht="16.75" customHeight="1" spans="1:7">
      <c r="A72" s="9"/>
      <c r="B72" s="8"/>
      <c r="C72" s="26"/>
      <c r="D72" s="9"/>
      <c r="E72" s="10"/>
      <c r="F72" s="10"/>
      <c r="G72" s="10"/>
    </row>
    <row r="73" ht="16.75" customHeight="1" spans="1:7">
      <c r="A73" s="9"/>
      <c r="B73" s="8"/>
      <c r="C73" s="26"/>
      <c r="D73" s="9"/>
      <c r="E73" s="10"/>
      <c r="F73" s="10"/>
      <c r="G73" s="10"/>
    </row>
    <row r="74" ht="16.75" customHeight="1" spans="1:7">
      <c r="A74" s="9"/>
      <c r="B74" s="8"/>
      <c r="C74" s="26"/>
      <c r="D74" s="9"/>
      <c r="E74" s="10"/>
      <c r="F74" s="10"/>
      <c r="G74" s="10"/>
    </row>
    <row r="75" ht="16" customHeight="1" spans="1:7">
      <c r="A75" s="9"/>
      <c r="B75" s="8"/>
      <c r="C75" s="26"/>
      <c r="D75" s="9"/>
      <c r="E75" s="10"/>
      <c r="F75" s="10"/>
      <c r="G75" s="10"/>
    </row>
    <row r="76" ht="42.9" customHeight="1" spans="1:7">
      <c r="A76" s="2" t="s">
        <v>853</v>
      </c>
      <c r="B76" s="2"/>
      <c r="C76" s="2"/>
      <c r="D76" s="2"/>
      <c r="E76" s="2"/>
      <c r="F76" s="2"/>
      <c r="G76" s="2"/>
    </row>
    <row r="77" ht="29.1" customHeight="1" spans="1:7">
      <c r="A77" s="14" t="s">
        <v>273</v>
      </c>
      <c r="B77" s="14"/>
      <c r="C77" s="14"/>
      <c r="D77" s="14"/>
      <c r="E77" s="14"/>
      <c r="F77" s="14"/>
      <c r="G77" s="14"/>
    </row>
    <row r="78" ht="26.2" customHeight="1" spans="1:7">
      <c r="A78" s="21" t="s">
        <v>276</v>
      </c>
      <c r="B78" s="22"/>
      <c r="C78" s="21" t="s">
        <v>274</v>
      </c>
      <c r="D78" s="22" t="s">
        <v>85</v>
      </c>
      <c r="E78" s="23"/>
      <c r="F78" s="23"/>
      <c r="G78" s="24"/>
    </row>
    <row r="79" ht="25.45" customHeight="1" spans="1:7">
      <c r="A79" s="21" t="s">
        <v>854</v>
      </c>
      <c r="B79" s="22" t="s">
        <v>905</v>
      </c>
      <c r="C79" s="23"/>
      <c r="D79" s="24"/>
      <c r="E79" s="22" t="s">
        <v>856</v>
      </c>
      <c r="F79" s="22" t="s">
        <v>906</v>
      </c>
      <c r="G79" s="24"/>
    </row>
    <row r="80" ht="32" customHeight="1" spans="1:7">
      <c r="A80" s="22" t="s">
        <v>907</v>
      </c>
      <c r="B80" s="23"/>
      <c r="C80" s="23"/>
      <c r="D80" s="23"/>
      <c r="E80" s="23"/>
      <c r="F80" s="23"/>
      <c r="G80" s="24"/>
    </row>
    <row r="81" ht="26.9" customHeight="1" spans="1:7">
      <c r="A81" s="21" t="s">
        <v>48</v>
      </c>
      <c r="B81" s="21" t="s">
        <v>461</v>
      </c>
      <c r="C81" s="25"/>
      <c r="D81" s="21" t="s">
        <v>60</v>
      </c>
      <c r="E81" s="21" t="s">
        <v>61</v>
      </c>
      <c r="F81" s="21" t="s">
        <v>62</v>
      </c>
      <c r="G81" s="21" t="s">
        <v>63</v>
      </c>
    </row>
    <row r="82" ht="16.75" customHeight="1" spans="1:7">
      <c r="A82" s="9" t="s">
        <v>19</v>
      </c>
      <c r="B82" s="8" t="s">
        <v>859</v>
      </c>
      <c r="C82" s="26"/>
      <c r="D82" s="9" t="s">
        <v>860</v>
      </c>
      <c r="E82" s="10" t="s">
        <v>37</v>
      </c>
      <c r="F82" s="10" t="s">
        <v>37</v>
      </c>
      <c r="G82" s="10" t="s">
        <v>908</v>
      </c>
    </row>
    <row r="83" ht="17.45" customHeight="1" spans="1:7">
      <c r="A83" s="9" t="s">
        <v>64</v>
      </c>
      <c r="B83" s="8" t="s">
        <v>862</v>
      </c>
      <c r="C83" s="26"/>
      <c r="D83" s="9" t="s">
        <v>860</v>
      </c>
      <c r="E83" s="10" t="s">
        <v>37</v>
      </c>
      <c r="F83" s="10" t="s">
        <v>37</v>
      </c>
      <c r="G83" s="10" t="s">
        <v>909</v>
      </c>
    </row>
    <row r="84" ht="16.75" customHeight="1" spans="1:7">
      <c r="A84" s="9" t="s">
        <v>65</v>
      </c>
      <c r="B84" s="8" t="s">
        <v>280</v>
      </c>
      <c r="C84" s="26"/>
      <c r="D84" s="9" t="s">
        <v>860</v>
      </c>
      <c r="E84" s="10" t="s">
        <v>37</v>
      </c>
      <c r="F84" s="10" t="s">
        <v>37</v>
      </c>
      <c r="G84" s="10" t="s">
        <v>305</v>
      </c>
    </row>
    <row r="85" ht="16.75" customHeight="1" spans="1:7">
      <c r="A85" s="9"/>
      <c r="B85" s="8" t="s">
        <v>457</v>
      </c>
      <c r="C85" s="26"/>
      <c r="D85" s="9" t="s">
        <v>455</v>
      </c>
      <c r="E85" s="10" t="s">
        <v>910</v>
      </c>
      <c r="F85" s="10" t="s">
        <v>458</v>
      </c>
      <c r="G85" s="10" t="s">
        <v>305</v>
      </c>
    </row>
    <row r="86" ht="16.75" customHeight="1" spans="1:7">
      <c r="A86" s="9" t="s">
        <v>128</v>
      </c>
      <c r="B86" s="8" t="s">
        <v>281</v>
      </c>
      <c r="C86" s="26"/>
      <c r="D86" s="9" t="s">
        <v>860</v>
      </c>
      <c r="E86" s="10" t="s">
        <v>37</v>
      </c>
      <c r="F86" s="10" t="s">
        <v>37</v>
      </c>
      <c r="G86" s="10" t="s">
        <v>306</v>
      </c>
    </row>
    <row r="87" ht="17.45" customHeight="1" spans="1:7">
      <c r="A87" s="9"/>
      <c r="B87" s="8" t="s">
        <v>865</v>
      </c>
      <c r="C87" s="26"/>
      <c r="D87" s="9" t="s">
        <v>860</v>
      </c>
      <c r="E87" s="10" t="s">
        <v>911</v>
      </c>
      <c r="F87" s="10" t="s">
        <v>134</v>
      </c>
      <c r="G87" s="10" t="s">
        <v>306</v>
      </c>
    </row>
    <row r="88" ht="16.75" customHeight="1" spans="1:7">
      <c r="A88" s="9" t="s">
        <v>867</v>
      </c>
      <c r="B88" s="8" t="s">
        <v>282</v>
      </c>
      <c r="C88" s="26"/>
      <c r="D88" s="9" t="s">
        <v>860</v>
      </c>
      <c r="E88" s="10" t="s">
        <v>37</v>
      </c>
      <c r="F88" s="10" t="s">
        <v>37</v>
      </c>
      <c r="G88" s="10" t="s">
        <v>307</v>
      </c>
    </row>
    <row r="89" ht="16.75" customHeight="1" spans="1:7">
      <c r="A89" s="9"/>
      <c r="B89" s="8" t="s">
        <v>685</v>
      </c>
      <c r="C89" s="26"/>
      <c r="D89" s="9" t="s">
        <v>868</v>
      </c>
      <c r="E89" s="10" t="s">
        <v>912</v>
      </c>
      <c r="F89" s="10" t="s">
        <v>872</v>
      </c>
      <c r="G89" s="10" t="s">
        <v>913</v>
      </c>
    </row>
    <row r="90" ht="16.75" customHeight="1" spans="1:7">
      <c r="A90" s="9"/>
      <c r="B90" s="8" t="s">
        <v>655</v>
      </c>
      <c r="C90" s="26"/>
      <c r="D90" s="9" t="s">
        <v>868</v>
      </c>
      <c r="E90" s="10" t="s">
        <v>914</v>
      </c>
      <c r="F90" s="10" t="s">
        <v>915</v>
      </c>
      <c r="G90" s="10" t="s">
        <v>732</v>
      </c>
    </row>
    <row r="91" ht="16.75" customHeight="1" spans="1:7">
      <c r="A91" s="9"/>
      <c r="B91" s="8" t="s">
        <v>831</v>
      </c>
      <c r="C91" s="26"/>
      <c r="D91" s="9" t="s">
        <v>868</v>
      </c>
      <c r="E91" s="10" t="s">
        <v>912</v>
      </c>
      <c r="F91" s="10" t="s">
        <v>916</v>
      </c>
      <c r="G91" s="10" t="s">
        <v>728</v>
      </c>
    </row>
    <row r="92" ht="17.45" customHeight="1" spans="1:7">
      <c r="A92" s="9"/>
      <c r="B92" s="8" t="s">
        <v>709</v>
      </c>
      <c r="C92" s="26"/>
      <c r="D92" s="9" t="s">
        <v>868</v>
      </c>
      <c r="E92" s="10" t="s">
        <v>37</v>
      </c>
      <c r="F92" s="10" t="s">
        <v>716</v>
      </c>
      <c r="G92" s="10" t="s">
        <v>37</v>
      </c>
    </row>
    <row r="93" ht="16.75" customHeight="1" spans="1:7">
      <c r="A93" s="9"/>
      <c r="B93" s="8" t="s">
        <v>880</v>
      </c>
      <c r="C93" s="26"/>
      <c r="D93" s="9" t="s">
        <v>860</v>
      </c>
      <c r="E93" s="10" t="s">
        <v>917</v>
      </c>
      <c r="F93" s="10" t="s">
        <v>134</v>
      </c>
      <c r="G93" s="10" t="s">
        <v>918</v>
      </c>
    </row>
    <row r="94" ht="16.75" customHeight="1" spans="1:7">
      <c r="A94" s="9" t="s">
        <v>261</v>
      </c>
      <c r="B94" s="8" t="s">
        <v>283</v>
      </c>
      <c r="C94" s="26"/>
      <c r="D94" s="9" t="s">
        <v>860</v>
      </c>
      <c r="E94" s="10" t="s">
        <v>882</v>
      </c>
      <c r="F94" s="10" t="s">
        <v>909</v>
      </c>
      <c r="G94" s="10" t="s">
        <v>308</v>
      </c>
    </row>
    <row r="95" ht="16.75" customHeight="1" spans="1:7">
      <c r="A95" s="9" t="s">
        <v>21</v>
      </c>
      <c r="B95" s="8" t="s">
        <v>284</v>
      </c>
      <c r="C95" s="26"/>
      <c r="D95" s="9" t="s">
        <v>860</v>
      </c>
      <c r="E95" s="10" t="s">
        <v>901</v>
      </c>
      <c r="F95" s="10" t="s">
        <v>908</v>
      </c>
      <c r="G95" s="10" t="s">
        <v>302</v>
      </c>
    </row>
    <row r="96" ht="17.45" customHeight="1" spans="1:7">
      <c r="A96" s="9" t="s">
        <v>31</v>
      </c>
      <c r="B96" s="8" t="s">
        <v>285</v>
      </c>
      <c r="C96" s="26"/>
      <c r="D96" s="9" t="s">
        <v>860</v>
      </c>
      <c r="E96" s="10" t="s">
        <v>884</v>
      </c>
      <c r="F96" s="10" t="s">
        <v>919</v>
      </c>
      <c r="G96" s="10" t="s">
        <v>309</v>
      </c>
    </row>
    <row r="97" ht="16.75" customHeight="1" spans="1:7">
      <c r="A97" s="9" t="s">
        <v>33</v>
      </c>
      <c r="B97" s="8" t="s">
        <v>286</v>
      </c>
      <c r="C97" s="26"/>
      <c r="D97" s="9" t="s">
        <v>860</v>
      </c>
      <c r="E97" s="10" t="s">
        <v>37</v>
      </c>
      <c r="F97" s="10" t="s">
        <v>37</v>
      </c>
      <c r="G97" s="10" t="s">
        <v>310</v>
      </c>
    </row>
    <row r="98" ht="16.75" customHeight="1" spans="1:7">
      <c r="A98" s="9"/>
      <c r="B98" s="8" t="s">
        <v>568</v>
      </c>
      <c r="C98" s="26"/>
      <c r="D98" s="9" t="s">
        <v>507</v>
      </c>
      <c r="E98" s="10" t="s">
        <v>920</v>
      </c>
      <c r="F98" s="10" t="s">
        <v>887</v>
      </c>
      <c r="G98" s="10" t="s">
        <v>310</v>
      </c>
    </row>
    <row r="99" ht="16.75" customHeight="1" spans="1:7">
      <c r="A99" s="9" t="s">
        <v>35</v>
      </c>
      <c r="B99" s="8" t="s">
        <v>888</v>
      </c>
      <c r="C99" s="26"/>
      <c r="D99" s="9" t="s">
        <v>860</v>
      </c>
      <c r="E99" s="10" t="s">
        <v>37</v>
      </c>
      <c r="F99" s="10" t="s">
        <v>37</v>
      </c>
      <c r="G99" s="10" t="s">
        <v>37</v>
      </c>
    </row>
    <row r="100" ht="17.45" customHeight="1" spans="1:7">
      <c r="A100" s="9" t="s">
        <v>38</v>
      </c>
      <c r="B100" s="8" t="s">
        <v>287</v>
      </c>
      <c r="C100" s="26"/>
      <c r="D100" s="9" t="s">
        <v>860</v>
      </c>
      <c r="E100" s="10" t="s">
        <v>889</v>
      </c>
      <c r="F100" s="10" t="s">
        <v>921</v>
      </c>
      <c r="G100" s="10" t="s">
        <v>311</v>
      </c>
    </row>
    <row r="101" ht="16.75" customHeight="1" spans="1:7">
      <c r="A101" s="9" t="s">
        <v>40</v>
      </c>
      <c r="B101" s="8" t="s">
        <v>891</v>
      </c>
      <c r="C101" s="26"/>
      <c r="D101" s="9" t="s">
        <v>860</v>
      </c>
      <c r="E101" s="10" t="s">
        <v>37</v>
      </c>
      <c r="F101" s="10" t="s">
        <v>37</v>
      </c>
      <c r="G101" s="10" t="s">
        <v>87</v>
      </c>
    </row>
    <row r="102" ht="16.75" customHeight="1" spans="1:7">
      <c r="A102" s="9"/>
      <c r="B102" s="8" t="s">
        <v>17</v>
      </c>
      <c r="C102" s="26"/>
      <c r="D102" s="9" t="s">
        <v>860</v>
      </c>
      <c r="E102" s="10" t="s">
        <v>37</v>
      </c>
      <c r="F102" s="10" t="s">
        <v>37</v>
      </c>
      <c r="G102" s="10" t="s">
        <v>87</v>
      </c>
    </row>
    <row r="103" ht="16.75" customHeight="1" spans="1:7">
      <c r="A103" s="9"/>
      <c r="B103" s="8" t="s">
        <v>279</v>
      </c>
      <c r="C103" s="26"/>
      <c r="D103" s="9" t="s">
        <v>860</v>
      </c>
      <c r="E103" s="10" t="s">
        <v>37</v>
      </c>
      <c r="F103" s="10" t="s">
        <v>37</v>
      </c>
      <c r="G103" s="10" t="s">
        <v>87</v>
      </c>
    </row>
    <row r="104" ht="16.75" customHeight="1" spans="1:7">
      <c r="A104" s="9"/>
      <c r="B104" s="8"/>
      <c r="C104" s="26"/>
      <c r="D104" s="9"/>
      <c r="E104" s="10"/>
      <c r="F104" s="10"/>
      <c r="G104" s="10"/>
    </row>
    <row r="105" ht="16.75" customHeight="1" spans="1:7">
      <c r="A105" s="9"/>
      <c r="B105" s="8"/>
      <c r="C105" s="26"/>
      <c r="D105" s="9"/>
      <c r="E105" s="10"/>
      <c r="F105" s="10"/>
      <c r="G105" s="10"/>
    </row>
    <row r="106" ht="16.75" customHeight="1" spans="1:7">
      <c r="A106" s="9"/>
      <c r="B106" s="8"/>
      <c r="C106" s="26"/>
      <c r="D106" s="9"/>
      <c r="E106" s="10"/>
      <c r="F106" s="10"/>
      <c r="G106" s="10"/>
    </row>
    <row r="107" ht="16.75" customHeight="1" spans="1:7">
      <c r="A107" s="9"/>
      <c r="B107" s="8"/>
      <c r="C107" s="26"/>
      <c r="D107" s="9"/>
      <c r="E107" s="10"/>
      <c r="F107" s="10"/>
      <c r="G107" s="10"/>
    </row>
    <row r="108" ht="16" customHeight="1" spans="1:7">
      <c r="A108" s="9"/>
      <c r="B108" s="8"/>
      <c r="C108" s="26"/>
      <c r="D108" s="9"/>
      <c r="E108" s="10"/>
      <c r="F108" s="10"/>
      <c r="G108" s="10"/>
    </row>
    <row r="109" ht="16.75" customHeight="1" spans="1:7">
      <c r="A109" s="9"/>
      <c r="B109" s="8"/>
      <c r="C109" s="26"/>
      <c r="D109" s="9"/>
      <c r="E109" s="10"/>
      <c r="F109" s="10"/>
      <c r="G109" s="10"/>
    </row>
    <row r="110" ht="16.75" customHeight="1" spans="1:7">
      <c r="A110" s="9"/>
      <c r="B110" s="8"/>
      <c r="C110" s="26"/>
      <c r="D110" s="9"/>
      <c r="E110" s="10"/>
      <c r="F110" s="10"/>
      <c r="G110" s="10"/>
    </row>
    <row r="111" ht="16.75" customHeight="1" spans="1:7">
      <c r="A111" s="9"/>
      <c r="B111" s="8"/>
      <c r="C111" s="26"/>
      <c r="D111" s="9"/>
      <c r="E111" s="10"/>
      <c r="F111" s="10"/>
      <c r="G111" s="10"/>
    </row>
    <row r="112" ht="16.75" customHeight="1" spans="1:7">
      <c r="A112" s="9"/>
      <c r="B112" s="8"/>
      <c r="C112" s="26"/>
      <c r="D112" s="9"/>
      <c r="E112" s="10"/>
      <c r="F112" s="10"/>
      <c r="G112" s="10"/>
    </row>
    <row r="113" ht="16.75" customHeight="1" spans="1:7">
      <c r="A113" s="9"/>
      <c r="B113" s="8"/>
      <c r="C113" s="26"/>
      <c r="D113" s="9"/>
      <c r="E113" s="10"/>
      <c r="F113" s="10"/>
      <c r="G113" s="10"/>
    </row>
    <row r="114" ht="42.2" customHeight="1" spans="1:7">
      <c r="A114" s="2" t="s">
        <v>853</v>
      </c>
      <c r="B114" s="2"/>
      <c r="C114" s="2"/>
      <c r="D114" s="2"/>
      <c r="E114" s="2"/>
      <c r="F114" s="2"/>
      <c r="G114" s="2"/>
    </row>
    <row r="115" ht="29.1" customHeight="1" spans="1:7">
      <c r="A115" s="14" t="s">
        <v>273</v>
      </c>
      <c r="B115" s="14"/>
      <c r="C115" s="14"/>
      <c r="D115" s="14"/>
      <c r="E115" s="14"/>
      <c r="F115" s="14"/>
      <c r="G115" s="14"/>
    </row>
    <row r="116" ht="26.2" customHeight="1" spans="1:7">
      <c r="A116" s="21" t="s">
        <v>276</v>
      </c>
      <c r="B116" s="22"/>
      <c r="C116" s="21" t="s">
        <v>274</v>
      </c>
      <c r="D116" s="22" t="s">
        <v>90</v>
      </c>
      <c r="E116" s="23"/>
      <c r="F116" s="23"/>
      <c r="G116" s="24"/>
    </row>
    <row r="117" ht="26.2" customHeight="1" spans="1:7">
      <c r="A117" s="21" t="s">
        <v>854</v>
      </c>
      <c r="B117" s="22" t="s">
        <v>922</v>
      </c>
      <c r="C117" s="23"/>
      <c r="D117" s="24"/>
      <c r="E117" s="22" t="s">
        <v>856</v>
      </c>
      <c r="F117" s="22" t="s">
        <v>923</v>
      </c>
      <c r="G117" s="24"/>
    </row>
    <row r="118" ht="31.25" customHeight="1" spans="1:7">
      <c r="A118" s="22" t="s">
        <v>924</v>
      </c>
      <c r="B118" s="23"/>
      <c r="C118" s="23"/>
      <c r="D118" s="23"/>
      <c r="E118" s="23"/>
      <c r="F118" s="23"/>
      <c r="G118" s="24"/>
    </row>
    <row r="119" ht="26.9" customHeight="1" spans="1:7">
      <c r="A119" s="21" t="s">
        <v>48</v>
      </c>
      <c r="B119" s="21" t="s">
        <v>461</v>
      </c>
      <c r="C119" s="25"/>
      <c r="D119" s="21" t="s">
        <v>60</v>
      </c>
      <c r="E119" s="21" t="s">
        <v>61</v>
      </c>
      <c r="F119" s="21" t="s">
        <v>62</v>
      </c>
      <c r="G119" s="21" t="s">
        <v>63</v>
      </c>
    </row>
    <row r="120" ht="17.45" customHeight="1" spans="1:7">
      <c r="A120" s="9" t="s">
        <v>19</v>
      </c>
      <c r="B120" s="8" t="s">
        <v>859</v>
      </c>
      <c r="C120" s="26"/>
      <c r="D120" s="9" t="s">
        <v>860</v>
      </c>
      <c r="E120" s="10" t="s">
        <v>37</v>
      </c>
      <c r="F120" s="10" t="s">
        <v>37</v>
      </c>
      <c r="G120" s="10" t="s">
        <v>925</v>
      </c>
    </row>
    <row r="121" ht="16.75" customHeight="1" spans="1:7">
      <c r="A121" s="9" t="s">
        <v>64</v>
      </c>
      <c r="B121" s="8" t="s">
        <v>862</v>
      </c>
      <c r="C121" s="26"/>
      <c r="D121" s="9" t="s">
        <v>860</v>
      </c>
      <c r="E121" s="10" t="s">
        <v>37</v>
      </c>
      <c r="F121" s="10" t="s">
        <v>37</v>
      </c>
      <c r="G121" s="10" t="s">
        <v>926</v>
      </c>
    </row>
    <row r="122" ht="16.75" customHeight="1" spans="1:7">
      <c r="A122" s="9" t="s">
        <v>65</v>
      </c>
      <c r="B122" s="8" t="s">
        <v>280</v>
      </c>
      <c r="C122" s="26"/>
      <c r="D122" s="9" t="s">
        <v>860</v>
      </c>
      <c r="E122" s="10" t="s">
        <v>37</v>
      </c>
      <c r="F122" s="10" t="s">
        <v>37</v>
      </c>
      <c r="G122" s="10" t="s">
        <v>290</v>
      </c>
    </row>
    <row r="123" ht="16.75" customHeight="1" spans="1:7">
      <c r="A123" s="9"/>
      <c r="B123" s="8" t="s">
        <v>457</v>
      </c>
      <c r="C123" s="26"/>
      <c r="D123" s="9" t="s">
        <v>455</v>
      </c>
      <c r="E123" s="10" t="s">
        <v>927</v>
      </c>
      <c r="F123" s="10" t="s">
        <v>458</v>
      </c>
      <c r="G123" s="10" t="s">
        <v>290</v>
      </c>
    </row>
    <row r="124" ht="16.75" customHeight="1" spans="1:7">
      <c r="A124" s="9" t="s">
        <v>128</v>
      </c>
      <c r="B124" s="8" t="s">
        <v>281</v>
      </c>
      <c r="C124" s="26"/>
      <c r="D124" s="9" t="s">
        <v>860</v>
      </c>
      <c r="E124" s="10" t="s">
        <v>37</v>
      </c>
      <c r="F124" s="10" t="s">
        <v>37</v>
      </c>
      <c r="G124" s="10" t="s">
        <v>312</v>
      </c>
    </row>
    <row r="125" ht="17.45" customHeight="1" spans="1:7">
      <c r="A125" s="9"/>
      <c r="B125" s="8" t="s">
        <v>865</v>
      </c>
      <c r="C125" s="26"/>
      <c r="D125" s="9" t="s">
        <v>860</v>
      </c>
      <c r="E125" s="10" t="s">
        <v>928</v>
      </c>
      <c r="F125" s="10" t="s">
        <v>134</v>
      </c>
      <c r="G125" s="10" t="s">
        <v>312</v>
      </c>
    </row>
    <row r="126" ht="16.75" customHeight="1" spans="1:7">
      <c r="A126" s="9" t="s">
        <v>867</v>
      </c>
      <c r="B126" s="8" t="s">
        <v>282</v>
      </c>
      <c r="C126" s="26"/>
      <c r="D126" s="9" t="s">
        <v>860</v>
      </c>
      <c r="E126" s="10" t="s">
        <v>37</v>
      </c>
      <c r="F126" s="10" t="s">
        <v>37</v>
      </c>
      <c r="G126" s="10" t="s">
        <v>313</v>
      </c>
    </row>
    <row r="127" ht="16.75" customHeight="1" spans="1:7">
      <c r="A127" s="9"/>
      <c r="B127" s="8" t="s">
        <v>675</v>
      </c>
      <c r="C127" s="26"/>
      <c r="D127" s="9" t="s">
        <v>868</v>
      </c>
      <c r="E127" s="10" t="s">
        <v>929</v>
      </c>
      <c r="F127" s="10" t="s">
        <v>930</v>
      </c>
      <c r="G127" s="10" t="s">
        <v>931</v>
      </c>
    </row>
    <row r="128" ht="16.75" customHeight="1" spans="1:7">
      <c r="A128" s="9"/>
      <c r="B128" s="8" t="s">
        <v>757</v>
      </c>
      <c r="C128" s="26"/>
      <c r="D128" s="9" t="s">
        <v>868</v>
      </c>
      <c r="E128" s="10" t="s">
        <v>932</v>
      </c>
      <c r="F128" s="10" t="s">
        <v>875</v>
      </c>
      <c r="G128" s="10" t="s">
        <v>933</v>
      </c>
    </row>
    <row r="129" ht="17.45" customHeight="1" spans="1:7">
      <c r="A129" s="9"/>
      <c r="B129" s="8" t="s">
        <v>666</v>
      </c>
      <c r="C129" s="26"/>
      <c r="D129" s="9" t="s">
        <v>868</v>
      </c>
      <c r="E129" s="10" t="s">
        <v>934</v>
      </c>
      <c r="F129" s="10" t="s">
        <v>878</v>
      </c>
      <c r="G129" s="10" t="s">
        <v>714</v>
      </c>
    </row>
    <row r="130" ht="16.75" customHeight="1" spans="1:7">
      <c r="A130" s="9" t="s">
        <v>261</v>
      </c>
      <c r="B130" s="8" t="s">
        <v>283</v>
      </c>
      <c r="C130" s="26"/>
      <c r="D130" s="9" t="s">
        <v>860</v>
      </c>
      <c r="E130" s="10" t="s">
        <v>882</v>
      </c>
      <c r="F130" s="10" t="s">
        <v>926</v>
      </c>
      <c r="G130" s="10" t="s">
        <v>314</v>
      </c>
    </row>
    <row r="131" ht="16.75" customHeight="1" spans="1:7">
      <c r="A131" s="9" t="s">
        <v>21</v>
      </c>
      <c r="B131" s="8" t="s">
        <v>284</v>
      </c>
      <c r="C131" s="26"/>
      <c r="D131" s="9" t="s">
        <v>860</v>
      </c>
      <c r="E131" s="10" t="s">
        <v>901</v>
      </c>
      <c r="F131" s="10" t="s">
        <v>925</v>
      </c>
      <c r="G131" s="10" t="s">
        <v>315</v>
      </c>
    </row>
    <row r="132" ht="16.75" customHeight="1" spans="1:7">
      <c r="A132" s="9" t="s">
        <v>31</v>
      </c>
      <c r="B132" s="8" t="s">
        <v>285</v>
      </c>
      <c r="C132" s="26"/>
      <c r="D132" s="9" t="s">
        <v>860</v>
      </c>
      <c r="E132" s="10" t="s">
        <v>884</v>
      </c>
      <c r="F132" s="10" t="s">
        <v>703</v>
      </c>
      <c r="G132" s="10" t="s">
        <v>316</v>
      </c>
    </row>
    <row r="133" ht="17.45" customHeight="1" spans="1:7">
      <c r="A133" s="9" t="s">
        <v>33</v>
      </c>
      <c r="B133" s="8" t="s">
        <v>286</v>
      </c>
      <c r="C133" s="26"/>
      <c r="D133" s="9" t="s">
        <v>860</v>
      </c>
      <c r="E133" s="10" t="s">
        <v>37</v>
      </c>
      <c r="F133" s="10" t="s">
        <v>37</v>
      </c>
      <c r="G133" s="10" t="s">
        <v>317</v>
      </c>
    </row>
    <row r="134" ht="16.75" customHeight="1" spans="1:7">
      <c r="A134" s="9"/>
      <c r="B134" s="8" t="s">
        <v>568</v>
      </c>
      <c r="C134" s="26"/>
      <c r="D134" s="9" t="s">
        <v>507</v>
      </c>
      <c r="E134" s="10" t="s">
        <v>935</v>
      </c>
      <c r="F134" s="10" t="s">
        <v>887</v>
      </c>
      <c r="G134" s="10" t="s">
        <v>317</v>
      </c>
    </row>
    <row r="135" ht="16.75" customHeight="1" spans="1:7">
      <c r="A135" s="9" t="s">
        <v>35</v>
      </c>
      <c r="B135" s="8" t="s">
        <v>888</v>
      </c>
      <c r="C135" s="26"/>
      <c r="D135" s="9" t="s">
        <v>860</v>
      </c>
      <c r="E135" s="10" t="s">
        <v>37</v>
      </c>
      <c r="F135" s="10" t="s">
        <v>37</v>
      </c>
      <c r="G135" s="10" t="s">
        <v>37</v>
      </c>
    </row>
    <row r="136" ht="16.75" customHeight="1" spans="1:7">
      <c r="A136" s="9" t="s">
        <v>38</v>
      </c>
      <c r="B136" s="8" t="s">
        <v>287</v>
      </c>
      <c r="C136" s="26"/>
      <c r="D136" s="9" t="s">
        <v>860</v>
      </c>
      <c r="E136" s="10" t="s">
        <v>889</v>
      </c>
      <c r="F136" s="10" t="s">
        <v>936</v>
      </c>
      <c r="G136" s="10" t="s">
        <v>318</v>
      </c>
    </row>
    <row r="137" ht="16.75" customHeight="1" spans="1:7">
      <c r="A137" s="9" t="s">
        <v>40</v>
      </c>
      <c r="B137" s="8" t="s">
        <v>891</v>
      </c>
      <c r="C137" s="26"/>
      <c r="D137" s="9" t="s">
        <v>860</v>
      </c>
      <c r="E137" s="10" t="s">
        <v>37</v>
      </c>
      <c r="F137" s="10" t="s">
        <v>37</v>
      </c>
      <c r="G137" s="10" t="s">
        <v>92</v>
      </c>
    </row>
    <row r="138" ht="17.45" customHeight="1" spans="1:7">
      <c r="A138" s="9"/>
      <c r="B138" s="8" t="s">
        <v>17</v>
      </c>
      <c r="C138" s="26"/>
      <c r="D138" s="9" t="s">
        <v>860</v>
      </c>
      <c r="E138" s="10" t="s">
        <v>37</v>
      </c>
      <c r="F138" s="10" t="s">
        <v>37</v>
      </c>
      <c r="G138" s="10" t="s">
        <v>92</v>
      </c>
    </row>
    <row r="139" ht="16.75" customHeight="1" spans="1:7">
      <c r="A139" s="9"/>
      <c r="B139" s="8" t="s">
        <v>279</v>
      </c>
      <c r="C139" s="26"/>
      <c r="D139" s="9" t="s">
        <v>860</v>
      </c>
      <c r="E139" s="10" t="s">
        <v>37</v>
      </c>
      <c r="F139" s="10" t="s">
        <v>37</v>
      </c>
      <c r="G139" s="10" t="s">
        <v>92</v>
      </c>
    </row>
    <row r="140" ht="16.75" customHeight="1" spans="1:7">
      <c r="A140" s="9"/>
      <c r="B140" s="8"/>
      <c r="C140" s="26"/>
      <c r="D140" s="9"/>
      <c r="E140" s="10"/>
      <c r="F140" s="10"/>
      <c r="G140" s="10"/>
    </row>
    <row r="141" ht="16.75" customHeight="1" spans="1:7">
      <c r="A141" s="9"/>
      <c r="B141" s="8"/>
      <c r="C141" s="26"/>
      <c r="D141" s="9"/>
      <c r="E141" s="10"/>
      <c r="F141" s="10"/>
      <c r="G141" s="10"/>
    </row>
    <row r="142" ht="16" customHeight="1" spans="1:7">
      <c r="A142" s="9"/>
      <c r="B142" s="8"/>
      <c r="C142" s="26"/>
      <c r="D142" s="9"/>
      <c r="E142" s="10"/>
      <c r="F142" s="10"/>
      <c r="G142" s="10"/>
    </row>
    <row r="143" ht="16.75" customHeight="1" spans="1:7">
      <c r="A143" s="9"/>
      <c r="B143" s="8"/>
      <c r="C143" s="26"/>
      <c r="D143" s="9"/>
      <c r="E143" s="10"/>
      <c r="F143" s="10"/>
      <c r="G143" s="10"/>
    </row>
    <row r="144" ht="16.75" customHeight="1" spans="1:7">
      <c r="A144" s="9"/>
      <c r="B144" s="8"/>
      <c r="C144" s="26"/>
      <c r="D144" s="9"/>
      <c r="E144" s="10"/>
      <c r="F144" s="10"/>
      <c r="G144" s="10"/>
    </row>
    <row r="145" ht="16.75" customHeight="1" spans="1:7">
      <c r="A145" s="9"/>
      <c r="B145" s="8"/>
      <c r="C145" s="26"/>
      <c r="D145" s="9"/>
      <c r="E145" s="10"/>
      <c r="F145" s="10"/>
      <c r="G145" s="10"/>
    </row>
    <row r="146" ht="16.75" customHeight="1" spans="1:7">
      <c r="A146" s="9"/>
      <c r="B146" s="8"/>
      <c r="C146" s="26"/>
      <c r="D146" s="9"/>
      <c r="E146" s="10"/>
      <c r="F146" s="10"/>
      <c r="G146" s="10"/>
    </row>
    <row r="147" ht="16.75" customHeight="1" spans="1:7">
      <c r="A147" s="9"/>
      <c r="B147" s="8"/>
      <c r="C147" s="26"/>
      <c r="D147" s="9"/>
      <c r="E147" s="10"/>
      <c r="F147" s="10"/>
      <c r="G147" s="10"/>
    </row>
    <row r="148" ht="16" customHeight="1" spans="1:7">
      <c r="A148" s="9"/>
      <c r="B148" s="8"/>
      <c r="C148" s="26"/>
      <c r="D148" s="9"/>
      <c r="E148" s="10"/>
      <c r="F148" s="10"/>
      <c r="G148" s="10"/>
    </row>
    <row r="149" ht="16.75" customHeight="1" spans="1:7">
      <c r="A149" s="9"/>
      <c r="B149" s="8"/>
      <c r="C149" s="26"/>
      <c r="D149" s="9"/>
      <c r="E149" s="10"/>
      <c r="F149" s="10"/>
      <c r="G149" s="10"/>
    </row>
    <row r="150" ht="16.75" customHeight="1" spans="1:7">
      <c r="A150" s="9"/>
      <c r="B150" s="8"/>
      <c r="C150" s="26"/>
      <c r="D150" s="9"/>
      <c r="E150" s="10"/>
      <c r="F150" s="10"/>
      <c r="G150" s="10"/>
    </row>
    <row r="151" ht="16.75" customHeight="1" spans="1:7">
      <c r="A151" s="9"/>
      <c r="B151" s="8"/>
      <c r="C151" s="26"/>
      <c r="D151" s="9"/>
      <c r="E151" s="10"/>
      <c r="F151" s="10"/>
      <c r="G151" s="10"/>
    </row>
    <row r="152" ht="42.2" customHeight="1" spans="1:7">
      <c r="A152" s="2" t="s">
        <v>853</v>
      </c>
      <c r="B152" s="2"/>
      <c r="C152" s="2"/>
      <c r="D152" s="2"/>
      <c r="E152" s="2"/>
      <c r="F152" s="2"/>
      <c r="G152" s="2"/>
    </row>
    <row r="153" ht="29.1" customHeight="1" spans="1:7">
      <c r="A153" s="14" t="s">
        <v>273</v>
      </c>
      <c r="B153" s="14"/>
      <c r="C153" s="14"/>
      <c r="D153" s="14"/>
      <c r="E153" s="14"/>
      <c r="F153" s="14"/>
      <c r="G153" s="14"/>
    </row>
    <row r="154" ht="26.2" customHeight="1" spans="1:7">
      <c r="A154" s="21" t="s">
        <v>276</v>
      </c>
      <c r="B154" s="22"/>
      <c r="C154" s="21" t="s">
        <v>274</v>
      </c>
      <c r="D154" s="22" t="s">
        <v>95</v>
      </c>
      <c r="E154" s="23"/>
      <c r="F154" s="23"/>
      <c r="G154" s="24"/>
    </row>
    <row r="155" ht="26.2" customHeight="1" spans="1:7">
      <c r="A155" s="21" t="s">
        <v>854</v>
      </c>
      <c r="B155" s="22" t="s">
        <v>937</v>
      </c>
      <c r="C155" s="23"/>
      <c r="D155" s="24"/>
      <c r="E155" s="22" t="s">
        <v>856</v>
      </c>
      <c r="F155" s="22" t="s">
        <v>938</v>
      </c>
      <c r="G155" s="24"/>
    </row>
    <row r="156" ht="60.35" customHeight="1" spans="1:7">
      <c r="A156" s="22" t="s">
        <v>939</v>
      </c>
      <c r="B156" s="23"/>
      <c r="C156" s="23"/>
      <c r="D156" s="23"/>
      <c r="E156" s="23"/>
      <c r="F156" s="23"/>
      <c r="G156" s="24"/>
    </row>
    <row r="157" ht="26.9" customHeight="1" spans="1:7">
      <c r="A157" s="21" t="s">
        <v>48</v>
      </c>
      <c r="B157" s="21" t="s">
        <v>461</v>
      </c>
      <c r="C157" s="25"/>
      <c r="D157" s="21" t="s">
        <v>60</v>
      </c>
      <c r="E157" s="21" t="s">
        <v>61</v>
      </c>
      <c r="F157" s="21" t="s">
        <v>62</v>
      </c>
      <c r="G157" s="21" t="s">
        <v>63</v>
      </c>
    </row>
    <row r="158" ht="17.45" customHeight="1" spans="1:7">
      <c r="A158" s="9" t="s">
        <v>19</v>
      </c>
      <c r="B158" s="8" t="s">
        <v>859</v>
      </c>
      <c r="C158" s="26"/>
      <c r="D158" s="9" t="s">
        <v>860</v>
      </c>
      <c r="E158" s="10" t="s">
        <v>37</v>
      </c>
      <c r="F158" s="10" t="s">
        <v>37</v>
      </c>
      <c r="G158" s="10" t="s">
        <v>940</v>
      </c>
    </row>
    <row r="159" ht="16.75" customHeight="1" spans="1:7">
      <c r="A159" s="9" t="s">
        <v>64</v>
      </c>
      <c r="B159" s="8" t="s">
        <v>862</v>
      </c>
      <c r="C159" s="26"/>
      <c r="D159" s="9" t="s">
        <v>860</v>
      </c>
      <c r="E159" s="10" t="s">
        <v>37</v>
      </c>
      <c r="F159" s="10" t="s">
        <v>37</v>
      </c>
      <c r="G159" s="10" t="s">
        <v>941</v>
      </c>
    </row>
    <row r="160" ht="16.75" customHeight="1" spans="1:7">
      <c r="A160" s="9" t="s">
        <v>65</v>
      </c>
      <c r="B160" s="8" t="s">
        <v>280</v>
      </c>
      <c r="C160" s="26"/>
      <c r="D160" s="9" t="s">
        <v>860</v>
      </c>
      <c r="E160" s="10" t="s">
        <v>37</v>
      </c>
      <c r="F160" s="10" t="s">
        <v>37</v>
      </c>
      <c r="G160" s="10" t="s">
        <v>319</v>
      </c>
    </row>
    <row r="161" ht="16.75" customHeight="1" spans="1:7">
      <c r="A161" s="9"/>
      <c r="B161" s="8" t="s">
        <v>457</v>
      </c>
      <c r="C161" s="26"/>
      <c r="D161" s="9" t="s">
        <v>455</v>
      </c>
      <c r="E161" s="10" t="s">
        <v>942</v>
      </c>
      <c r="F161" s="10" t="s">
        <v>458</v>
      </c>
      <c r="G161" s="10" t="s">
        <v>943</v>
      </c>
    </row>
    <row r="162" ht="17.45" customHeight="1" spans="1:7">
      <c r="A162" s="9"/>
      <c r="B162" s="8" t="s">
        <v>454</v>
      </c>
      <c r="C162" s="26"/>
      <c r="D162" s="9" t="s">
        <v>455</v>
      </c>
      <c r="E162" s="10" t="s">
        <v>944</v>
      </c>
      <c r="F162" s="10" t="s">
        <v>456</v>
      </c>
      <c r="G162" s="10" t="s">
        <v>945</v>
      </c>
    </row>
    <row r="163" ht="16.75" customHeight="1" spans="1:7">
      <c r="A163" s="9" t="s">
        <v>128</v>
      </c>
      <c r="B163" s="8" t="s">
        <v>281</v>
      </c>
      <c r="C163" s="26"/>
      <c r="D163" s="9" t="s">
        <v>860</v>
      </c>
      <c r="E163" s="10" t="s">
        <v>37</v>
      </c>
      <c r="F163" s="10" t="s">
        <v>37</v>
      </c>
      <c r="G163" s="10" t="s">
        <v>320</v>
      </c>
    </row>
    <row r="164" ht="16.75" customHeight="1" spans="1:7">
      <c r="A164" s="9"/>
      <c r="B164" s="8" t="s">
        <v>555</v>
      </c>
      <c r="C164" s="26"/>
      <c r="D164" s="9" t="s">
        <v>507</v>
      </c>
      <c r="E164" s="10" t="s">
        <v>946</v>
      </c>
      <c r="F164" s="10" t="s">
        <v>556</v>
      </c>
      <c r="G164" s="10" t="s">
        <v>947</v>
      </c>
    </row>
    <row r="165" ht="16.75" customHeight="1" spans="1:7">
      <c r="A165" s="9"/>
      <c r="B165" s="8" t="s">
        <v>538</v>
      </c>
      <c r="C165" s="26"/>
      <c r="D165" s="9" t="s">
        <v>507</v>
      </c>
      <c r="E165" s="10" t="s">
        <v>948</v>
      </c>
      <c r="F165" s="10" t="s">
        <v>539</v>
      </c>
      <c r="G165" s="10" t="s">
        <v>949</v>
      </c>
    </row>
    <row r="166" ht="17.45" customHeight="1" spans="1:7">
      <c r="A166" s="9"/>
      <c r="B166" s="8" t="s">
        <v>577</v>
      </c>
      <c r="C166" s="26"/>
      <c r="D166" s="9" t="s">
        <v>96</v>
      </c>
      <c r="E166" s="10" t="s">
        <v>950</v>
      </c>
      <c r="F166" s="10" t="s">
        <v>637</v>
      </c>
      <c r="G166" s="10" t="s">
        <v>951</v>
      </c>
    </row>
    <row r="167" ht="16.75" customHeight="1" spans="1:7">
      <c r="A167" s="9"/>
      <c r="B167" s="8" t="s">
        <v>583</v>
      </c>
      <c r="C167" s="26"/>
      <c r="D167" s="9" t="s">
        <v>96</v>
      </c>
      <c r="E167" s="10" t="s">
        <v>952</v>
      </c>
      <c r="F167" s="10" t="s">
        <v>590</v>
      </c>
      <c r="G167" s="10" t="s">
        <v>714</v>
      </c>
    </row>
    <row r="168" ht="45.8" customHeight="1" spans="1:7">
      <c r="A168" s="9"/>
      <c r="B168" s="8" t="s">
        <v>591</v>
      </c>
      <c r="C168" s="26"/>
      <c r="D168" s="9" t="s">
        <v>96</v>
      </c>
      <c r="E168" s="10" t="s">
        <v>953</v>
      </c>
      <c r="F168" s="10" t="s">
        <v>599</v>
      </c>
      <c r="G168" s="10" t="s">
        <v>954</v>
      </c>
    </row>
    <row r="169" ht="46.55" customHeight="1" spans="1:7">
      <c r="A169" s="9"/>
      <c r="B169" s="8" t="s">
        <v>600</v>
      </c>
      <c r="C169" s="26"/>
      <c r="D169" s="9" t="s">
        <v>96</v>
      </c>
      <c r="E169" s="10" t="s">
        <v>955</v>
      </c>
      <c r="F169" s="10" t="s">
        <v>604</v>
      </c>
      <c r="G169" s="10" t="s">
        <v>956</v>
      </c>
    </row>
    <row r="170" ht="16.75" customHeight="1" spans="1:7">
      <c r="A170" s="9"/>
      <c r="B170" s="8" t="s">
        <v>957</v>
      </c>
      <c r="C170" s="26"/>
      <c r="D170" s="9" t="s">
        <v>860</v>
      </c>
      <c r="E170" s="10" t="s">
        <v>958</v>
      </c>
      <c r="F170" s="10" t="s">
        <v>134</v>
      </c>
      <c r="G170" s="10" t="s">
        <v>826</v>
      </c>
    </row>
    <row r="171" ht="16.75" customHeight="1" spans="1:7">
      <c r="A171" s="9"/>
      <c r="B171" s="8" t="s">
        <v>865</v>
      </c>
      <c r="C171" s="26"/>
      <c r="D171" s="9" t="s">
        <v>860</v>
      </c>
      <c r="E171" s="10" t="s">
        <v>959</v>
      </c>
      <c r="F171" s="10" t="s">
        <v>134</v>
      </c>
      <c r="G171" s="10" t="s">
        <v>731</v>
      </c>
    </row>
    <row r="172" ht="16.75" customHeight="1" spans="1:7">
      <c r="A172" s="9" t="s">
        <v>867</v>
      </c>
      <c r="B172" s="8" t="s">
        <v>282</v>
      </c>
      <c r="C172" s="26"/>
      <c r="D172" s="9" t="s">
        <v>860</v>
      </c>
      <c r="E172" s="10" t="s">
        <v>37</v>
      </c>
      <c r="F172" s="10" t="s">
        <v>37</v>
      </c>
      <c r="G172" s="10" t="s">
        <v>321</v>
      </c>
    </row>
    <row r="173" ht="16.75" customHeight="1" spans="1:7">
      <c r="A173" s="9"/>
      <c r="B173" s="8" t="s">
        <v>741</v>
      </c>
      <c r="C173" s="26"/>
      <c r="D173" s="9" t="s">
        <v>868</v>
      </c>
      <c r="E173" s="10" t="s">
        <v>960</v>
      </c>
      <c r="F173" s="10" t="s">
        <v>961</v>
      </c>
      <c r="G173" s="10" t="s">
        <v>962</v>
      </c>
    </row>
    <row r="174" ht="17.45" customHeight="1" spans="1:7">
      <c r="A174" s="9"/>
      <c r="B174" s="8" t="s">
        <v>717</v>
      </c>
      <c r="C174" s="26"/>
      <c r="D174" s="9" t="s">
        <v>868</v>
      </c>
      <c r="E174" s="10" t="s">
        <v>963</v>
      </c>
      <c r="F174" s="10" t="s">
        <v>726</v>
      </c>
      <c r="G174" s="10" t="s">
        <v>964</v>
      </c>
    </row>
    <row r="175" ht="16.75" customHeight="1" spans="1:7">
      <c r="A175" s="9"/>
      <c r="B175" s="8" t="s">
        <v>765</v>
      </c>
      <c r="C175" s="26"/>
      <c r="D175" s="9" t="s">
        <v>868</v>
      </c>
      <c r="E175" s="10" t="s">
        <v>965</v>
      </c>
      <c r="F175" s="10" t="s">
        <v>767</v>
      </c>
      <c r="G175" s="10" t="s">
        <v>966</v>
      </c>
    </row>
    <row r="176" ht="16.75" customHeight="1" spans="1:7">
      <c r="A176" s="9"/>
      <c r="B176" s="8" t="s">
        <v>727</v>
      </c>
      <c r="C176" s="26"/>
      <c r="D176" s="9" t="s">
        <v>868</v>
      </c>
      <c r="E176" s="10" t="s">
        <v>967</v>
      </c>
      <c r="F176" s="10" t="s">
        <v>732</v>
      </c>
      <c r="G176" s="10" t="s">
        <v>731</v>
      </c>
    </row>
    <row r="177" ht="16.75" customHeight="1" spans="1:7">
      <c r="A177" s="9"/>
      <c r="B177" s="8" t="s">
        <v>694</v>
      </c>
      <c r="C177" s="26"/>
      <c r="D177" s="9" t="s">
        <v>868</v>
      </c>
      <c r="E177" s="10" t="s">
        <v>968</v>
      </c>
      <c r="F177" s="10" t="s">
        <v>969</v>
      </c>
      <c r="G177" s="10" t="s">
        <v>970</v>
      </c>
    </row>
    <row r="178" ht="17.45" customHeight="1" spans="1:7">
      <c r="A178" s="9"/>
      <c r="B178" s="8" t="s">
        <v>880</v>
      </c>
      <c r="C178" s="26"/>
      <c r="D178" s="9" t="s">
        <v>860</v>
      </c>
      <c r="E178" s="10" t="s">
        <v>971</v>
      </c>
      <c r="F178" s="10" t="s">
        <v>134</v>
      </c>
      <c r="G178" s="10" t="s">
        <v>476</v>
      </c>
    </row>
    <row r="179" ht="16.75" customHeight="1" spans="1:7">
      <c r="A179" s="9" t="s">
        <v>261</v>
      </c>
      <c r="B179" s="8" t="s">
        <v>283</v>
      </c>
      <c r="C179" s="26"/>
      <c r="D179" s="9" t="s">
        <v>860</v>
      </c>
      <c r="E179" s="10" t="s">
        <v>882</v>
      </c>
      <c r="F179" s="10" t="s">
        <v>941</v>
      </c>
      <c r="G179" s="10" t="s">
        <v>322</v>
      </c>
    </row>
    <row r="180" ht="16.75" customHeight="1" spans="1:7">
      <c r="A180" s="9" t="s">
        <v>21</v>
      </c>
      <c r="B180" s="8" t="s">
        <v>284</v>
      </c>
      <c r="C180" s="26"/>
      <c r="D180" s="9" t="s">
        <v>860</v>
      </c>
      <c r="E180" s="10" t="s">
        <v>972</v>
      </c>
      <c r="F180" s="10" t="s">
        <v>940</v>
      </c>
      <c r="G180" s="10" t="s">
        <v>323</v>
      </c>
    </row>
    <row r="181" ht="16.75" customHeight="1" spans="1:7">
      <c r="A181" s="9" t="s">
        <v>31</v>
      </c>
      <c r="B181" s="8" t="s">
        <v>285</v>
      </c>
      <c r="C181" s="26"/>
      <c r="D181" s="9" t="s">
        <v>860</v>
      </c>
      <c r="E181" s="10" t="s">
        <v>972</v>
      </c>
      <c r="F181" s="10" t="s">
        <v>973</v>
      </c>
      <c r="G181" s="10" t="s">
        <v>324</v>
      </c>
    </row>
    <row r="182" ht="16.75" customHeight="1" spans="1:7">
      <c r="A182" s="9" t="s">
        <v>33</v>
      </c>
      <c r="B182" s="8" t="s">
        <v>286</v>
      </c>
      <c r="C182" s="26"/>
      <c r="D182" s="9" t="s">
        <v>860</v>
      </c>
      <c r="E182" s="10" t="s">
        <v>37</v>
      </c>
      <c r="F182" s="10" t="s">
        <v>37</v>
      </c>
      <c r="G182" s="10" t="s">
        <v>325</v>
      </c>
    </row>
    <row r="183" ht="17.45" customHeight="1" spans="1:7">
      <c r="A183" s="9"/>
      <c r="B183" s="8" t="s">
        <v>506</v>
      </c>
      <c r="C183" s="26"/>
      <c r="D183" s="9" t="s">
        <v>507</v>
      </c>
      <c r="E183" s="10" t="s">
        <v>974</v>
      </c>
      <c r="F183" s="10" t="s">
        <v>301</v>
      </c>
      <c r="G183" s="10" t="s">
        <v>975</v>
      </c>
    </row>
    <row r="184" ht="26.9" customHeight="1" spans="1:7">
      <c r="A184" s="21" t="s">
        <v>48</v>
      </c>
      <c r="B184" s="21" t="s">
        <v>461</v>
      </c>
      <c r="C184" s="25"/>
      <c r="D184" s="21" t="s">
        <v>60</v>
      </c>
      <c r="E184" s="21" t="s">
        <v>61</v>
      </c>
      <c r="F184" s="21" t="s">
        <v>62</v>
      </c>
      <c r="G184" s="21" t="s">
        <v>63</v>
      </c>
    </row>
    <row r="185" ht="16.75" customHeight="1" spans="1:7">
      <c r="A185" s="9"/>
      <c r="B185" s="8" t="s">
        <v>515</v>
      </c>
      <c r="C185" s="26"/>
      <c r="D185" s="9" t="s">
        <v>96</v>
      </c>
      <c r="E185" s="10" t="s">
        <v>976</v>
      </c>
      <c r="F185" s="10" t="s">
        <v>977</v>
      </c>
      <c r="G185" s="10" t="s">
        <v>978</v>
      </c>
    </row>
    <row r="186" ht="17.45" customHeight="1" spans="1:7">
      <c r="A186" s="9"/>
      <c r="B186" s="8" t="s">
        <v>473</v>
      </c>
      <c r="C186" s="26"/>
      <c r="D186" s="9" t="s">
        <v>96</v>
      </c>
      <c r="E186" s="10" t="s">
        <v>979</v>
      </c>
      <c r="F186" s="10" t="s">
        <v>980</v>
      </c>
      <c r="G186" s="10" t="s">
        <v>981</v>
      </c>
    </row>
    <row r="187" ht="16.75" customHeight="1" spans="1:7">
      <c r="A187" s="9"/>
      <c r="B187" s="8" t="s">
        <v>565</v>
      </c>
      <c r="C187" s="26"/>
      <c r="D187" s="9" t="s">
        <v>507</v>
      </c>
      <c r="E187" s="10" t="s">
        <v>982</v>
      </c>
      <c r="F187" s="10" t="s">
        <v>82</v>
      </c>
      <c r="G187" s="10" t="s">
        <v>983</v>
      </c>
    </row>
    <row r="188" ht="16.75" customHeight="1" spans="1:7">
      <c r="A188" s="9"/>
      <c r="B188" s="8" t="s">
        <v>568</v>
      </c>
      <c r="C188" s="26"/>
      <c r="D188" s="9" t="s">
        <v>507</v>
      </c>
      <c r="E188" s="10" t="s">
        <v>984</v>
      </c>
      <c r="F188" s="10" t="s">
        <v>887</v>
      </c>
      <c r="G188" s="10" t="s">
        <v>985</v>
      </c>
    </row>
    <row r="189" ht="16.75" customHeight="1" spans="1:7">
      <c r="A189" s="9" t="s">
        <v>35</v>
      </c>
      <c r="B189" s="8" t="s">
        <v>888</v>
      </c>
      <c r="C189" s="26"/>
      <c r="D189" s="9" t="s">
        <v>860</v>
      </c>
      <c r="E189" s="10" t="s">
        <v>37</v>
      </c>
      <c r="F189" s="10" t="s">
        <v>37</v>
      </c>
      <c r="G189" s="10" t="s">
        <v>37</v>
      </c>
    </row>
    <row r="190" ht="16.75" customHeight="1" spans="1:7">
      <c r="A190" s="9" t="s">
        <v>38</v>
      </c>
      <c r="B190" s="8" t="s">
        <v>287</v>
      </c>
      <c r="C190" s="26"/>
      <c r="D190" s="9" t="s">
        <v>860</v>
      </c>
      <c r="E190" s="10" t="s">
        <v>889</v>
      </c>
      <c r="F190" s="10" t="s">
        <v>986</v>
      </c>
      <c r="G190" s="10" t="s">
        <v>326</v>
      </c>
    </row>
    <row r="191" ht="17.45" customHeight="1" spans="1:7">
      <c r="A191" s="9" t="s">
        <v>40</v>
      </c>
      <c r="B191" s="8" t="s">
        <v>891</v>
      </c>
      <c r="C191" s="26"/>
      <c r="D191" s="9" t="s">
        <v>860</v>
      </c>
      <c r="E191" s="10" t="s">
        <v>37</v>
      </c>
      <c r="F191" s="10" t="s">
        <v>37</v>
      </c>
      <c r="G191" s="10" t="s">
        <v>97</v>
      </c>
    </row>
    <row r="192" ht="16.75" customHeight="1" spans="1:7">
      <c r="A192" s="9"/>
      <c r="B192" s="8" t="s">
        <v>17</v>
      </c>
      <c r="C192" s="26"/>
      <c r="D192" s="9" t="s">
        <v>860</v>
      </c>
      <c r="E192" s="10" t="s">
        <v>37</v>
      </c>
      <c r="F192" s="10" t="s">
        <v>37</v>
      </c>
      <c r="G192" s="10" t="s">
        <v>97</v>
      </c>
    </row>
    <row r="193" ht="16.75" customHeight="1" spans="1:7">
      <c r="A193" s="9"/>
      <c r="B193" s="8" t="s">
        <v>279</v>
      </c>
      <c r="C193" s="26"/>
      <c r="D193" s="9" t="s">
        <v>860</v>
      </c>
      <c r="E193" s="10" t="s">
        <v>37</v>
      </c>
      <c r="F193" s="10" t="s">
        <v>37</v>
      </c>
      <c r="G193" s="10" t="s">
        <v>97</v>
      </c>
    </row>
    <row r="194" ht="16.75" customHeight="1" spans="1:7">
      <c r="A194" s="9"/>
      <c r="B194" s="8"/>
      <c r="C194" s="26"/>
      <c r="D194" s="9"/>
      <c r="E194" s="10"/>
      <c r="F194" s="10"/>
      <c r="G194" s="10"/>
    </row>
    <row r="195" ht="16.75" customHeight="1" spans="1:7">
      <c r="A195" s="9"/>
      <c r="B195" s="8"/>
      <c r="C195" s="26"/>
      <c r="D195" s="9"/>
      <c r="E195" s="10"/>
      <c r="F195" s="10"/>
      <c r="G195" s="10"/>
    </row>
    <row r="196" ht="16.75" customHeight="1" spans="1:7">
      <c r="A196" s="9"/>
      <c r="B196" s="8"/>
      <c r="C196" s="26"/>
      <c r="D196" s="9"/>
      <c r="E196" s="10"/>
      <c r="F196" s="10"/>
      <c r="G196" s="10"/>
    </row>
    <row r="197" ht="16.75" customHeight="1" spans="1:7">
      <c r="A197" s="9"/>
      <c r="B197" s="8"/>
      <c r="C197" s="26"/>
      <c r="D197" s="9"/>
      <c r="E197" s="10"/>
      <c r="F197" s="10"/>
      <c r="G197" s="10"/>
    </row>
    <row r="198" ht="16" customHeight="1" spans="1:7">
      <c r="A198" s="9"/>
      <c r="B198" s="8"/>
      <c r="C198" s="26"/>
      <c r="D198" s="9"/>
      <c r="E198" s="10"/>
      <c r="F198" s="10"/>
      <c r="G198" s="10"/>
    </row>
    <row r="199" ht="16.75" customHeight="1" spans="1:7">
      <c r="A199" s="9"/>
      <c r="B199" s="8"/>
      <c r="C199" s="26"/>
      <c r="D199" s="9"/>
      <c r="E199" s="10"/>
      <c r="F199" s="10"/>
      <c r="G199" s="10"/>
    </row>
    <row r="200" ht="16.75" customHeight="1" spans="1:7">
      <c r="A200" s="9"/>
      <c r="B200" s="8"/>
      <c r="C200" s="26"/>
      <c r="D200" s="9"/>
      <c r="E200" s="10"/>
      <c r="F200" s="10"/>
      <c r="G200" s="10"/>
    </row>
    <row r="201" ht="16.75" customHeight="1" spans="1:7">
      <c r="A201" s="9"/>
      <c r="B201" s="8"/>
      <c r="C201" s="26"/>
      <c r="D201" s="9"/>
      <c r="E201" s="10"/>
      <c r="F201" s="10"/>
      <c r="G201" s="10"/>
    </row>
    <row r="202" ht="16.75" customHeight="1" spans="1:7">
      <c r="A202" s="9"/>
      <c r="B202" s="8"/>
      <c r="C202" s="26"/>
      <c r="D202" s="9"/>
      <c r="E202" s="10"/>
      <c r="F202" s="10"/>
      <c r="G202" s="10"/>
    </row>
    <row r="203" ht="16.75" customHeight="1" spans="1:7">
      <c r="A203" s="9"/>
      <c r="B203" s="8"/>
      <c r="C203" s="26"/>
      <c r="D203" s="9"/>
      <c r="E203" s="10"/>
      <c r="F203" s="10"/>
      <c r="G203" s="10"/>
    </row>
    <row r="204" ht="16" customHeight="1" spans="1:7">
      <c r="A204" s="9"/>
      <c r="B204" s="8"/>
      <c r="C204" s="26"/>
      <c r="D204" s="9"/>
      <c r="E204" s="10"/>
      <c r="F204" s="10"/>
      <c r="G204" s="10"/>
    </row>
    <row r="205" ht="16.75" customHeight="1" spans="1:7">
      <c r="A205" s="9"/>
      <c r="B205" s="8"/>
      <c r="C205" s="26"/>
      <c r="D205" s="9"/>
      <c r="E205" s="10"/>
      <c r="F205" s="10"/>
      <c r="G205" s="10"/>
    </row>
    <row r="206" ht="16.75" customHeight="1" spans="1:7">
      <c r="A206" s="9"/>
      <c r="B206" s="8"/>
      <c r="C206" s="26"/>
      <c r="D206" s="9"/>
      <c r="E206" s="10"/>
      <c r="F206" s="10"/>
      <c r="G206" s="10"/>
    </row>
    <row r="207" ht="16.75" customHeight="1" spans="1:7">
      <c r="A207" s="9"/>
      <c r="B207" s="8"/>
      <c r="C207" s="26"/>
      <c r="D207" s="9"/>
      <c r="E207" s="10"/>
      <c r="F207" s="10"/>
      <c r="G207" s="10"/>
    </row>
    <row r="208" ht="16.75" customHeight="1" spans="1:7">
      <c r="A208" s="9"/>
      <c r="B208" s="8"/>
      <c r="C208" s="26"/>
      <c r="D208" s="9"/>
      <c r="E208" s="10"/>
      <c r="F208" s="10"/>
      <c r="G208" s="10"/>
    </row>
    <row r="209" ht="16.75" customHeight="1" spans="1:7">
      <c r="A209" s="9"/>
      <c r="B209" s="8"/>
      <c r="C209" s="26"/>
      <c r="D209" s="9"/>
      <c r="E209" s="10"/>
      <c r="F209" s="10"/>
      <c r="G209" s="10"/>
    </row>
    <row r="210" ht="16" customHeight="1" spans="1:7">
      <c r="A210" s="9"/>
      <c r="B210" s="8"/>
      <c r="C210" s="26"/>
      <c r="D210" s="9"/>
      <c r="E210" s="10"/>
      <c r="F210" s="10"/>
      <c r="G210" s="10"/>
    </row>
    <row r="211" ht="16.75" customHeight="1" spans="1:7">
      <c r="A211" s="9"/>
      <c r="B211" s="8"/>
      <c r="C211" s="26"/>
      <c r="D211" s="9"/>
      <c r="E211" s="10"/>
      <c r="F211" s="10"/>
      <c r="G211" s="10"/>
    </row>
    <row r="212" ht="16.75" customHeight="1" spans="1:7">
      <c r="A212" s="9"/>
      <c r="B212" s="8"/>
      <c r="C212" s="26"/>
      <c r="D212" s="9"/>
      <c r="E212" s="10"/>
      <c r="F212" s="10"/>
      <c r="G212" s="10"/>
    </row>
    <row r="213" ht="16.75" customHeight="1" spans="1:7">
      <c r="A213" s="9"/>
      <c r="B213" s="8"/>
      <c r="C213" s="26"/>
      <c r="D213" s="9"/>
      <c r="E213" s="10"/>
      <c r="F213" s="10"/>
      <c r="G213" s="10"/>
    </row>
    <row r="214" ht="16.75" customHeight="1" spans="1:7">
      <c r="A214" s="9"/>
      <c r="B214" s="8"/>
      <c r="C214" s="26"/>
      <c r="D214" s="9"/>
      <c r="E214" s="10"/>
      <c r="F214" s="10"/>
      <c r="G214" s="10"/>
    </row>
    <row r="215" ht="16.75" customHeight="1" spans="1:7">
      <c r="A215" s="9"/>
      <c r="B215" s="8"/>
      <c r="C215" s="26"/>
      <c r="D215" s="9"/>
      <c r="E215" s="10"/>
      <c r="F215" s="10"/>
      <c r="G215" s="10"/>
    </row>
    <row r="216" ht="16" customHeight="1" spans="1:7">
      <c r="A216" s="9"/>
      <c r="B216" s="8"/>
      <c r="C216" s="26"/>
      <c r="D216" s="9"/>
      <c r="E216" s="10"/>
      <c r="F216" s="10"/>
      <c r="G216" s="10"/>
    </row>
    <row r="217" ht="16.75" customHeight="1" spans="1:7">
      <c r="A217" s="9"/>
      <c r="B217" s="8"/>
      <c r="C217" s="26"/>
      <c r="D217" s="9"/>
      <c r="E217" s="10"/>
      <c r="F217" s="10"/>
      <c r="G217" s="10"/>
    </row>
    <row r="218" ht="16.75" customHeight="1" spans="1:7">
      <c r="A218" s="9"/>
      <c r="B218" s="8"/>
      <c r="C218" s="26"/>
      <c r="D218" s="9"/>
      <c r="E218" s="10"/>
      <c r="F218" s="10"/>
      <c r="G218" s="10"/>
    </row>
    <row r="219" ht="16.75" customHeight="1" spans="1:7">
      <c r="A219" s="9"/>
      <c r="B219" s="8"/>
      <c r="C219" s="26"/>
      <c r="D219" s="9"/>
      <c r="E219" s="10"/>
      <c r="F219" s="10"/>
      <c r="G219" s="10"/>
    </row>
    <row r="220" ht="16.75" customHeight="1" spans="1:7">
      <c r="A220" s="9"/>
      <c r="B220" s="8"/>
      <c r="C220" s="26"/>
      <c r="D220" s="9"/>
      <c r="E220" s="10"/>
      <c r="F220" s="10"/>
      <c r="G220" s="10"/>
    </row>
    <row r="221" ht="16.75" customHeight="1" spans="1:7">
      <c r="A221" s="9"/>
      <c r="B221" s="8"/>
      <c r="C221" s="26"/>
      <c r="D221" s="9"/>
      <c r="E221" s="10"/>
      <c r="F221" s="10"/>
      <c r="G221" s="10"/>
    </row>
    <row r="222" ht="16" customHeight="1" spans="1:7">
      <c r="A222" s="9"/>
      <c r="B222" s="8"/>
      <c r="C222" s="26"/>
      <c r="D222" s="9"/>
      <c r="E222" s="10"/>
      <c r="F222" s="10"/>
      <c r="G222" s="10"/>
    </row>
    <row r="223" ht="16.75" customHeight="1" spans="1:7">
      <c r="A223" s="9"/>
      <c r="B223" s="8"/>
      <c r="C223" s="26"/>
      <c r="D223" s="9"/>
      <c r="E223" s="10"/>
      <c r="F223" s="10"/>
      <c r="G223" s="10"/>
    </row>
    <row r="224" ht="16.75" customHeight="1" spans="1:7">
      <c r="A224" s="9"/>
      <c r="B224" s="8"/>
      <c r="C224" s="26"/>
      <c r="D224" s="9"/>
      <c r="E224" s="10"/>
      <c r="F224" s="10"/>
      <c r="G224" s="10"/>
    </row>
    <row r="225" ht="16.75" customHeight="1" spans="1:7">
      <c r="A225" s="9"/>
      <c r="B225" s="8"/>
      <c r="C225" s="26"/>
      <c r="D225" s="9"/>
      <c r="E225" s="10"/>
      <c r="F225" s="10"/>
      <c r="G225" s="10"/>
    </row>
    <row r="226" ht="42.2" customHeight="1" spans="1:7">
      <c r="A226" s="2" t="s">
        <v>853</v>
      </c>
      <c r="B226" s="2"/>
      <c r="C226" s="2"/>
      <c r="D226" s="2"/>
      <c r="E226" s="2"/>
      <c r="F226" s="2"/>
      <c r="G226" s="2"/>
    </row>
    <row r="227" ht="29.1" customHeight="1" spans="1:7">
      <c r="A227" s="14" t="s">
        <v>273</v>
      </c>
      <c r="B227" s="14"/>
      <c r="C227" s="14"/>
      <c r="D227" s="14"/>
      <c r="E227" s="14"/>
      <c r="F227" s="14"/>
      <c r="G227" s="14"/>
    </row>
    <row r="228" ht="26.2" customHeight="1" spans="1:7">
      <c r="A228" s="21" t="s">
        <v>276</v>
      </c>
      <c r="B228" s="22"/>
      <c r="C228" s="21" t="s">
        <v>274</v>
      </c>
      <c r="D228" s="22" t="s">
        <v>101</v>
      </c>
      <c r="E228" s="23"/>
      <c r="F228" s="23"/>
      <c r="G228" s="24"/>
    </row>
    <row r="229" ht="26.2" customHeight="1" spans="1:7">
      <c r="A229" s="21" t="s">
        <v>854</v>
      </c>
      <c r="B229" s="22" t="s">
        <v>987</v>
      </c>
      <c r="C229" s="23"/>
      <c r="D229" s="24"/>
      <c r="E229" s="22" t="s">
        <v>856</v>
      </c>
      <c r="F229" s="22" t="s">
        <v>96</v>
      </c>
      <c r="G229" s="24"/>
    </row>
    <row r="230" ht="26.2" customHeight="1" spans="1:7">
      <c r="A230" s="22" t="s">
        <v>988</v>
      </c>
      <c r="B230" s="23"/>
      <c r="C230" s="23"/>
      <c r="D230" s="23"/>
      <c r="E230" s="23"/>
      <c r="F230" s="23"/>
      <c r="G230" s="24"/>
    </row>
    <row r="231" ht="26.9" customHeight="1" spans="1:7">
      <c r="A231" s="21" t="s">
        <v>48</v>
      </c>
      <c r="B231" s="21" t="s">
        <v>461</v>
      </c>
      <c r="C231" s="25"/>
      <c r="D231" s="21" t="s">
        <v>60</v>
      </c>
      <c r="E231" s="21" t="s">
        <v>61</v>
      </c>
      <c r="F231" s="21" t="s">
        <v>62</v>
      </c>
      <c r="G231" s="21" t="s">
        <v>63</v>
      </c>
    </row>
    <row r="232" ht="16.75" customHeight="1" spans="1:7">
      <c r="A232" s="9" t="s">
        <v>19</v>
      </c>
      <c r="B232" s="8" t="s">
        <v>859</v>
      </c>
      <c r="C232" s="26"/>
      <c r="D232" s="9" t="s">
        <v>860</v>
      </c>
      <c r="E232" s="10" t="s">
        <v>37</v>
      </c>
      <c r="F232" s="10" t="s">
        <v>37</v>
      </c>
      <c r="G232" s="10" t="s">
        <v>989</v>
      </c>
    </row>
    <row r="233" ht="17.45" customHeight="1" spans="1:7">
      <c r="A233" s="9" t="s">
        <v>64</v>
      </c>
      <c r="B233" s="8" t="s">
        <v>862</v>
      </c>
      <c r="C233" s="26"/>
      <c r="D233" s="9" t="s">
        <v>860</v>
      </c>
      <c r="E233" s="10" t="s">
        <v>37</v>
      </c>
      <c r="F233" s="10" t="s">
        <v>37</v>
      </c>
      <c r="G233" s="10" t="s">
        <v>990</v>
      </c>
    </row>
    <row r="234" ht="16.75" customHeight="1" spans="1:7">
      <c r="A234" s="9" t="s">
        <v>65</v>
      </c>
      <c r="B234" s="8" t="s">
        <v>280</v>
      </c>
      <c r="C234" s="26"/>
      <c r="D234" s="9" t="s">
        <v>860</v>
      </c>
      <c r="E234" s="10" t="s">
        <v>37</v>
      </c>
      <c r="F234" s="10" t="s">
        <v>37</v>
      </c>
      <c r="G234" s="10" t="s">
        <v>327</v>
      </c>
    </row>
    <row r="235" ht="16.75" customHeight="1" spans="1:7">
      <c r="A235" s="9"/>
      <c r="B235" s="8" t="s">
        <v>449</v>
      </c>
      <c r="C235" s="26"/>
      <c r="D235" s="9" t="s">
        <v>450</v>
      </c>
      <c r="E235" s="10" t="s">
        <v>991</v>
      </c>
      <c r="F235" s="10" t="s">
        <v>451</v>
      </c>
      <c r="G235" s="10" t="s">
        <v>992</v>
      </c>
    </row>
    <row r="236" ht="16.75" customHeight="1" spans="1:7">
      <c r="A236" s="9"/>
      <c r="B236" s="8" t="s">
        <v>452</v>
      </c>
      <c r="C236" s="26"/>
      <c r="D236" s="9" t="s">
        <v>450</v>
      </c>
      <c r="E236" s="10" t="s">
        <v>993</v>
      </c>
      <c r="F236" s="10" t="s">
        <v>453</v>
      </c>
      <c r="G236" s="10" t="s">
        <v>994</v>
      </c>
    </row>
    <row r="237" ht="17.45" customHeight="1" spans="1:7">
      <c r="A237" s="9" t="s">
        <v>128</v>
      </c>
      <c r="B237" s="8" t="s">
        <v>281</v>
      </c>
      <c r="C237" s="26"/>
      <c r="D237" s="9" t="s">
        <v>860</v>
      </c>
      <c r="E237" s="10" t="s">
        <v>37</v>
      </c>
      <c r="F237" s="10" t="s">
        <v>37</v>
      </c>
      <c r="G237" s="10" t="s">
        <v>328</v>
      </c>
    </row>
    <row r="238" ht="16.75" customHeight="1" spans="1:7">
      <c r="A238" s="9"/>
      <c r="B238" s="8" t="s">
        <v>524</v>
      </c>
      <c r="C238" s="26"/>
      <c r="D238" s="9" t="s">
        <v>96</v>
      </c>
      <c r="E238" s="10" t="s">
        <v>995</v>
      </c>
      <c r="F238" s="10" t="s">
        <v>525</v>
      </c>
      <c r="G238" s="10" t="s">
        <v>525</v>
      </c>
    </row>
    <row r="239" ht="16.75" customHeight="1" spans="1:7">
      <c r="A239" s="9"/>
      <c r="B239" s="8" t="s">
        <v>957</v>
      </c>
      <c r="C239" s="26"/>
      <c r="D239" s="9" t="s">
        <v>860</v>
      </c>
      <c r="E239" s="10" t="s">
        <v>996</v>
      </c>
      <c r="F239" s="10" t="s">
        <v>134</v>
      </c>
      <c r="G239" s="10" t="s">
        <v>997</v>
      </c>
    </row>
    <row r="240" ht="16.75" customHeight="1" spans="1:7">
      <c r="A240" s="9" t="s">
        <v>867</v>
      </c>
      <c r="B240" s="8" t="s">
        <v>282</v>
      </c>
      <c r="C240" s="26"/>
      <c r="D240" s="9" t="s">
        <v>860</v>
      </c>
      <c r="E240" s="10" t="s">
        <v>37</v>
      </c>
      <c r="F240" s="10" t="s">
        <v>37</v>
      </c>
      <c r="G240" s="10" t="s">
        <v>329</v>
      </c>
    </row>
    <row r="241" ht="16.75" customHeight="1" spans="1:7">
      <c r="A241" s="9"/>
      <c r="B241" s="8" t="s">
        <v>850</v>
      </c>
      <c r="C241" s="26"/>
      <c r="D241" s="9" t="s">
        <v>998</v>
      </c>
      <c r="E241" s="10" t="s">
        <v>999</v>
      </c>
      <c r="F241" s="10" t="s">
        <v>852</v>
      </c>
      <c r="G241" s="10" t="s">
        <v>329</v>
      </c>
    </row>
    <row r="242" ht="17.45" customHeight="1" spans="1:7">
      <c r="A242" s="9" t="s">
        <v>261</v>
      </c>
      <c r="B242" s="8" t="s">
        <v>283</v>
      </c>
      <c r="C242" s="26"/>
      <c r="D242" s="9" t="s">
        <v>860</v>
      </c>
      <c r="E242" s="10" t="s">
        <v>882</v>
      </c>
      <c r="F242" s="10" t="s">
        <v>990</v>
      </c>
      <c r="G242" s="10" t="s">
        <v>330</v>
      </c>
    </row>
    <row r="243" ht="16.75" customHeight="1" spans="1:7">
      <c r="A243" s="9" t="s">
        <v>21</v>
      </c>
      <c r="B243" s="8" t="s">
        <v>284</v>
      </c>
      <c r="C243" s="26"/>
      <c r="D243" s="9" t="s">
        <v>860</v>
      </c>
      <c r="E243" s="10" t="s">
        <v>972</v>
      </c>
      <c r="F243" s="10" t="s">
        <v>989</v>
      </c>
      <c r="G243" s="10" t="s">
        <v>331</v>
      </c>
    </row>
    <row r="244" ht="16.75" customHeight="1" spans="1:7">
      <c r="A244" s="9" t="s">
        <v>31</v>
      </c>
      <c r="B244" s="8" t="s">
        <v>285</v>
      </c>
      <c r="C244" s="26"/>
      <c r="D244" s="9" t="s">
        <v>860</v>
      </c>
      <c r="E244" s="10" t="s">
        <v>972</v>
      </c>
      <c r="F244" s="10" t="s">
        <v>1000</v>
      </c>
      <c r="G244" s="10" t="s">
        <v>332</v>
      </c>
    </row>
    <row r="245" ht="16.75" customHeight="1" spans="1:7">
      <c r="A245" s="9" t="s">
        <v>33</v>
      </c>
      <c r="B245" s="8" t="s">
        <v>286</v>
      </c>
      <c r="C245" s="26"/>
      <c r="D245" s="9" t="s">
        <v>860</v>
      </c>
      <c r="E245" s="10" t="s">
        <v>37</v>
      </c>
      <c r="F245" s="10" t="s">
        <v>37</v>
      </c>
      <c r="G245" s="10" t="s">
        <v>37</v>
      </c>
    </row>
    <row r="246" ht="17.45" customHeight="1" spans="1:7">
      <c r="A246" s="9" t="s">
        <v>35</v>
      </c>
      <c r="B246" s="8" t="s">
        <v>888</v>
      </c>
      <c r="C246" s="26"/>
      <c r="D246" s="9" t="s">
        <v>860</v>
      </c>
      <c r="E246" s="10" t="s">
        <v>37</v>
      </c>
      <c r="F246" s="10" t="s">
        <v>37</v>
      </c>
      <c r="G246" s="10" t="s">
        <v>37</v>
      </c>
    </row>
    <row r="247" ht="16.75" customHeight="1" spans="1:7">
      <c r="A247" s="9" t="s">
        <v>38</v>
      </c>
      <c r="B247" s="8" t="s">
        <v>287</v>
      </c>
      <c r="C247" s="26"/>
      <c r="D247" s="9" t="s">
        <v>860</v>
      </c>
      <c r="E247" s="10" t="s">
        <v>889</v>
      </c>
      <c r="F247" s="10" t="s">
        <v>1001</v>
      </c>
      <c r="G247" s="10" t="s">
        <v>333</v>
      </c>
    </row>
    <row r="248" ht="16.75" customHeight="1" spans="1:7">
      <c r="A248" s="9" t="s">
        <v>40</v>
      </c>
      <c r="B248" s="8" t="s">
        <v>891</v>
      </c>
      <c r="C248" s="26"/>
      <c r="D248" s="9" t="s">
        <v>860</v>
      </c>
      <c r="E248" s="10" t="s">
        <v>37</v>
      </c>
      <c r="F248" s="10" t="s">
        <v>37</v>
      </c>
      <c r="G248" s="10" t="s">
        <v>103</v>
      </c>
    </row>
    <row r="249" ht="16.75" customHeight="1" spans="1:7">
      <c r="A249" s="9"/>
      <c r="B249" s="8" t="s">
        <v>17</v>
      </c>
      <c r="C249" s="26"/>
      <c r="D249" s="9" t="s">
        <v>860</v>
      </c>
      <c r="E249" s="10" t="s">
        <v>37</v>
      </c>
      <c r="F249" s="10" t="s">
        <v>37</v>
      </c>
      <c r="G249" s="10" t="s">
        <v>103</v>
      </c>
    </row>
    <row r="250" ht="17.45" customHeight="1" spans="1:7">
      <c r="A250" s="9"/>
      <c r="B250" s="8" t="s">
        <v>279</v>
      </c>
      <c r="C250" s="26"/>
      <c r="D250" s="9" t="s">
        <v>860</v>
      </c>
      <c r="E250" s="10" t="s">
        <v>37</v>
      </c>
      <c r="F250" s="10" t="s">
        <v>37</v>
      </c>
      <c r="G250" s="10" t="s">
        <v>103</v>
      </c>
    </row>
    <row r="251" ht="16" customHeight="1" spans="1:7">
      <c r="A251" s="9"/>
      <c r="B251" s="8"/>
      <c r="C251" s="26"/>
      <c r="D251" s="9"/>
      <c r="E251" s="10"/>
      <c r="F251" s="10"/>
      <c r="G251" s="10"/>
    </row>
    <row r="252" ht="16.75" customHeight="1" spans="1:7">
      <c r="A252" s="9"/>
      <c r="B252" s="8"/>
      <c r="C252" s="26"/>
      <c r="D252" s="9"/>
      <c r="E252" s="10"/>
      <c r="F252" s="10"/>
      <c r="G252" s="10"/>
    </row>
    <row r="253" ht="16.75" customHeight="1" spans="1:7">
      <c r="A253" s="9"/>
      <c r="B253" s="8"/>
      <c r="C253" s="26"/>
      <c r="D253" s="9"/>
      <c r="E253" s="10"/>
      <c r="F253" s="10"/>
      <c r="G253" s="10"/>
    </row>
    <row r="254" ht="16.75" customHeight="1" spans="1:7">
      <c r="A254" s="9"/>
      <c r="B254" s="8"/>
      <c r="C254" s="26"/>
      <c r="D254" s="9"/>
      <c r="E254" s="10"/>
      <c r="F254" s="10"/>
      <c r="G254" s="10"/>
    </row>
    <row r="255" ht="16.75" customHeight="1" spans="1:7">
      <c r="A255" s="9"/>
      <c r="B255" s="8"/>
      <c r="C255" s="26"/>
      <c r="D255" s="9"/>
      <c r="E255" s="10"/>
      <c r="F255" s="10"/>
      <c r="G255" s="10"/>
    </row>
    <row r="256" ht="16.75" customHeight="1" spans="1:7">
      <c r="A256" s="9"/>
      <c r="B256" s="8"/>
      <c r="C256" s="26"/>
      <c r="D256" s="9"/>
      <c r="E256" s="10"/>
      <c r="F256" s="10"/>
      <c r="G256" s="10"/>
    </row>
    <row r="257" ht="16" customHeight="1" spans="1:7">
      <c r="A257" s="9"/>
      <c r="B257" s="8"/>
      <c r="C257" s="26"/>
      <c r="D257" s="9"/>
      <c r="E257" s="10"/>
      <c r="F257" s="10"/>
      <c r="G257" s="10"/>
    </row>
    <row r="258" ht="16.75" customHeight="1" spans="1:7">
      <c r="A258" s="9"/>
      <c r="B258" s="8"/>
      <c r="C258" s="26"/>
      <c r="D258" s="9"/>
      <c r="E258" s="10"/>
      <c r="F258" s="10"/>
      <c r="G258" s="10"/>
    </row>
    <row r="259" ht="16.75" customHeight="1" spans="1:7">
      <c r="A259" s="9"/>
      <c r="B259" s="8"/>
      <c r="C259" s="26"/>
      <c r="D259" s="9"/>
      <c r="E259" s="10"/>
      <c r="F259" s="10"/>
      <c r="G259" s="10"/>
    </row>
    <row r="260" ht="16.75" customHeight="1" spans="1:7">
      <c r="A260" s="9"/>
      <c r="B260" s="8"/>
      <c r="C260" s="26"/>
      <c r="D260" s="9"/>
      <c r="E260" s="10"/>
      <c r="F260" s="10"/>
      <c r="G260" s="10"/>
    </row>
    <row r="261" ht="16.75" customHeight="1" spans="1:7">
      <c r="A261" s="9"/>
      <c r="B261" s="8"/>
      <c r="C261" s="26"/>
      <c r="D261" s="9"/>
      <c r="E261" s="10"/>
      <c r="F261" s="10"/>
      <c r="G261" s="10"/>
    </row>
    <row r="262" ht="16.75" customHeight="1" spans="1:7">
      <c r="A262" s="9"/>
      <c r="B262" s="8"/>
      <c r="C262" s="26"/>
      <c r="D262" s="9"/>
      <c r="E262" s="10"/>
      <c r="F262" s="10"/>
      <c r="G262" s="10"/>
    </row>
    <row r="263" ht="16" customHeight="1" spans="1:7">
      <c r="A263" s="9"/>
      <c r="B263" s="8"/>
      <c r="C263" s="26"/>
      <c r="D263" s="9"/>
      <c r="E263" s="10"/>
      <c r="F263" s="10"/>
      <c r="G263" s="10"/>
    </row>
    <row r="264" ht="42.9" customHeight="1" spans="1:7">
      <c r="A264" s="2" t="s">
        <v>853</v>
      </c>
      <c r="B264" s="2"/>
      <c r="C264" s="2"/>
      <c r="D264" s="2"/>
      <c r="E264" s="2"/>
      <c r="F264" s="2"/>
      <c r="G264" s="2"/>
    </row>
    <row r="265" ht="29.1" customHeight="1" spans="1:7">
      <c r="A265" s="14" t="s">
        <v>273</v>
      </c>
      <c r="B265" s="14"/>
      <c r="C265" s="14"/>
      <c r="D265" s="14"/>
      <c r="E265" s="14"/>
      <c r="F265" s="14"/>
      <c r="G265" s="14"/>
    </row>
    <row r="266" ht="26.2" customHeight="1" spans="1:7">
      <c r="A266" s="21" t="s">
        <v>276</v>
      </c>
      <c r="B266" s="22"/>
      <c r="C266" s="21" t="s">
        <v>274</v>
      </c>
      <c r="D266" s="22" t="s">
        <v>121</v>
      </c>
      <c r="E266" s="23"/>
      <c r="F266" s="23"/>
      <c r="G266" s="24"/>
    </row>
    <row r="267" ht="25.45" customHeight="1" spans="1:7">
      <c r="A267" s="21" t="s">
        <v>854</v>
      </c>
      <c r="B267" s="22" t="s">
        <v>1002</v>
      </c>
      <c r="C267" s="23"/>
      <c r="D267" s="24"/>
      <c r="E267" s="22" t="s">
        <v>856</v>
      </c>
      <c r="F267" s="22" t="s">
        <v>938</v>
      </c>
      <c r="G267" s="24"/>
    </row>
    <row r="268" ht="61.1" customHeight="1" spans="1:7">
      <c r="A268" s="22" t="s">
        <v>939</v>
      </c>
      <c r="B268" s="23"/>
      <c r="C268" s="23"/>
      <c r="D268" s="23"/>
      <c r="E268" s="23"/>
      <c r="F268" s="23"/>
      <c r="G268" s="24"/>
    </row>
    <row r="269" ht="26.9" customHeight="1" spans="1:7">
      <c r="A269" s="21" t="s">
        <v>48</v>
      </c>
      <c r="B269" s="21" t="s">
        <v>461</v>
      </c>
      <c r="C269" s="25"/>
      <c r="D269" s="21" t="s">
        <v>60</v>
      </c>
      <c r="E269" s="21" t="s">
        <v>61</v>
      </c>
      <c r="F269" s="21" t="s">
        <v>62</v>
      </c>
      <c r="G269" s="21" t="s">
        <v>63</v>
      </c>
    </row>
    <row r="270" ht="16.75" customHeight="1" spans="1:7">
      <c r="A270" s="9" t="s">
        <v>19</v>
      </c>
      <c r="B270" s="8" t="s">
        <v>859</v>
      </c>
      <c r="C270" s="26"/>
      <c r="D270" s="9" t="s">
        <v>860</v>
      </c>
      <c r="E270" s="10" t="s">
        <v>37</v>
      </c>
      <c r="F270" s="10" t="s">
        <v>37</v>
      </c>
      <c r="G270" s="10" t="s">
        <v>1003</v>
      </c>
    </row>
    <row r="271" ht="16.75" customHeight="1" spans="1:7">
      <c r="A271" s="9" t="s">
        <v>64</v>
      </c>
      <c r="B271" s="8" t="s">
        <v>862</v>
      </c>
      <c r="C271" s="26"/>
      <c r="D271" s="9" t="s">
        <v>860</v>
      </c>
      <c r="E271" s="10" t="s">
        <v>37</v>
      </c>
      <c r="F271" s="10" t="s">
        <v>37</v>
      </c>
      <c r="G271" s="10" t="s">
        <v>1004</v>
      </c>
    </row>
    <row r="272" ht="17.45" customHeight="1" spans="1:7">
      <c r="A272" s="9" t="s">
        <v>65</v>
      </c>
      <c r="B272" s="8" t="s">
        <v>280</v>
      </c>
      <c r="C272" s="26"/>
      <c r="D272" s="9" t="s">
        <v>860</v>
      </c>
      <c r="E272" s="10" t="s">
        <v>37</v>
      </c>
      <c r="F272" s="10" t="s">
        <v>37</v>
      </c>
      <c r="G272" s="10" t="s">
        <v>334</v>
      </c>
    </row>
    <row r="273" ht="16.75" customHeight="1" spans="1:7">
      <c r="A273" s="9"/>
      <c r="B273" s="8" t="s">
        <v>457</v>
      </c>
      <c r="C273" s="26"/>
      <c r="D273" s="9" t="s">
        <v>455</v>
      </c>
      <c r="E273" s="10" t="s">
        <v>1005</v>
      </c>
      <c r="F273" s="10" t="s">
        <v>458</v>
      </c>
      <c r="G273" s="10" t="s">
        <v>1006</v>
      </c>
    </row>
    <row r="274" ht="16.75" customHeight="1" spans="1:7">
      <c r="A274" s="9"/>
      <c r="B274" s="8" t="s">
        <v>454</v>
      </c>
      <c r="C274" s="26"/>
      <c r="D274" s="9" t="s">
        <v>455</v>
      </c>
      <c r="E274" s="10" t="s">
        <v>1007</v>
      </c>
      <c r="F274" s="10" t="s">
        <v>456</v>
      </c>
      <c r="G274" s="10" t="s">
        <v>1008</v>
      </c>
    </row>
    <row r="275" ht="16.75" customHeight="1" spans="1:7">
      <c r="A275" s="9" t="s">
        <v>128</v>
      </c>
      <c r="B275" s="8" t="s">
        <v>281</v>
      </c>
      <c r="C275" s="26"/>
      <c r="D275" s="9" t="s">
        <v>860</v>
      </c>
      <c r="E275" s="10" t="s">
        <v>37</v>
      </c>
      <c r="F275" s="10" t="s">
        <v>37</v>
      </c>
      <c r="G275" s="10" t="s">
        <v>335</v>
      </c>
    </row>
    <row r="276" ht="17.45" customHeight="1" spans="1:7">
      <c r="A276" s="9"/>
      <c r="B276" s="8" t="s">
        <v>555</v>
      </c>
      <c r="C276" s="26"/>
      <c r="D276" s="9" t="s">
        <v>507</v>
      </c>
      <c r="E276" s="10" t="s">
        <v>1009</v>
      </c>
      <c r="F276" s="10" t="s">
        <v>556</v>
      </c>
      <c r="G276" s="10" t="s">
        <v>947</v>
      </c>
    </row>
    <row r="277" ht="16.75" customHeight="1" spans="1:7">
      <c r="A277" s="9"/>
      <c r="B277" s="8" t="s">
        <v>538</v>
      </c>
      <c r="C277" s="26"/>
      <c r="D277" s="9" t="s">
        <v>507</v>
      </c>
      <c r="E277" s="10" t="s">
        <v>1010</v>
      </c>
      <c r="F277" s="10" t="s">
        <v>539</v>
      </c>
      <c r="G277" s="10" t="s">
        <v>949</v>
      </c>
    </row>
    <row r="278" ht="16.75" customHeight="1" spans="1:7">
      <c r="A278" s="9"/>
      <c r="B278" s="8" t="s">
        <v>577</v>
      </c>
      <c r="C278" s="26"/>
      <c r="D278" s="9" t="s">
        <v>96</v>
      </c>
      <c r="E278" s="10" t="s">
        <v>1011</v>
      </c>
      <c r="F278" s="10" t="s">
        <v>637</v>
      </c>
      <c r="G278" s="10" t="s">
        <v>1012</v>
      </c>
    </row>
    <row r="279" ht="16.75" customHeight="1" spans="1:7">
      <c r="A279" s="9"/>
      <c r="B279" s="8" t="s">
        <v>583</v>
      </c>
      <c r="C279" s="26"/>
      <c r="D279" s="9" t="s">
        <v>96</v>
      </c>
      <c r="E279" s="10" t="s">
        <v>1013</v>
      </c>
      <c r="F279" s="10" t="s">
        <v>590</v>
      </c>
      <c r="G279" s="10" t="s">
        <v>714</v>
      </c>
    </row>
    <row r="280" ht="46.55" customHeight="1" spans="1:7">
      <c r="A280" s="9"/>
      <c r="B280" s="8" t="s">
        <v>600</v>
      </c>
      <c r="C280" s="26"/>
      <c r="D280" s="9" t="s">
        <v>96</v>
      </c>
      <c r="E280" s="10" t="s">
        <v>1014</v>
      </c>
      <c r="F280" s="10" t="s">
        <v>608</v>
      </c>
      <c r="G280" s="10" t="s">
        <v>1015</v>
      </c>
    </row>
    <row r="281" ht="45.8" customHeight="1" spans="1:7">
      <c r="A281" s="9"/>
      <c r="B281" s="8" t="s">
        <v>600</v>
      </c>
      <c r="C281" s="26"/>
      <c r="D281" s="9" t="s">
        <v>96</v>
      </c>
      <c r="E281" s="10" t="s">
        <v>1016</v>
      </c>
      <c r="F281" s="10" t="s">
        <v>604</v>
      </c>
      <c r="G281" s="10" t="s">
        <v>1017</v>
      </c>
    </row>
    <row r="282" ht="16.75" customHeight="1" spans="1:7">
      <c r="A282" s="9"/>
      <c r="B282" s="8" t="s">
        <v>957</v>
      </c>
      <c r="C282" s="26"/>
      <c r="D282" s="9" t="s">
        <v>860</v>
      </c>
      <c r="E282" s="10" t="s">
        <v>1018</v>
      </c>
      <c r="F282" s="10" t="s">
        <v>134</v>
      </c>
      <c r="G282" s="10" t="s">
        <v>1019</v>
      </c>
    </row>
    <row r="283" ht="16.75" customHeight="1" spans="1:7">
      <c r="A283" s="9"/>
      <c r="B283" s="8" t="s">
        <v>865</v>
      </c>
      <c r="C283" s="26"/>
      <c r="D283" s="9" t="s">
        <v>860</v>
      </c>
      <c r="E283" s="10" t="s">
        <v>1020</v>
      </c>
      <c r="F283" s="10" t="s">
        <v>134</v>
      </c>
      <c r="G283" s="10" t="s">
        <v>731</v>
      </c>
    </row>
    <row r="284" ht="17.45" customHeight="1" spans="1:7">
      <c r="A284" s="9" t="s">
        <v>867</v>
      </c>
      <c r="B284" s="8" t="s">
        <v>282</v>
      </c>
      <c r="C284" s="26"/>
      <c r="D284" s="9" t="s">
        <v>860</v>
      </c>
      <c r="E284" s="10" t="s">
        <v>37</v>
      </c>
      <c r="F284" s="10" t="s">
        <v>37</v>
      </c>
      <c r="G284" s="10" t="s">
        <v>336</v>
      </c>
    </row>
    <row r="285" ht="16.75" customHeight="1" spans="1:7">
      <c r="A285" s="9"/>
      <c r="B285" s="8" t="s">
        <v>741</v>
      </c>
      <c r="C285" s="26"/>
      <c r="D285" s="9" t="s">
        <v>868</v>
      </c>
      <c r="E285" s="10" t="s">
        <v>1021</v>
      </c>
      <c r="F285" s="10" t="s">
        <v>961</v>
      </c>
      <c r="G285" s="10" t="s">
        <v>962</v>
      </c>
    </row>
    <row r="286" ht="16.75" customHeight="1" spans="1:7">
      <c r="A286" s="9"/>
      <c r="B286" s="8" t="s">
        <v>717</v>
      </c>
      <c r="C286" s="26"/>
      <c r="D286" s="9" t="s">
        <v>868</v>
      </c>
      <c r="E286" s="10" t="s">
        <v>1022</v>
      </c>
      <c r="F286" s="10" t="s">
        <v>726</v>
      </c>
      <c r="G286" s="10" t="s">
        <v>1023</v>
      </c>
    </row>
    <row r="287" ht="16.75" customHeight="1" spans="1:7">
      <c r="A287" s="9"/>
      <c r="B287" s="8" t="s">
        <v>765</v>
      </c>
      <c r="C287" s="26"/>
      <c r="D287" s="9" t="s">
        <v>868</v>
      </c>
      <c r="E287" s="10" t="s">
        <v>1024</v>
      </c>
      <c r="F287" s="10" t="s">
        <v>767</v>
      </c>
      <c r="G287" s="10" t="s">
        <v>966</v>
      </c>
    </row>
    <row r="288" ht="17.45" customHeight="1" spans="1:7">
      <c r="A288" s="9"/>
      <c r="B288" s="8" t="s">
        <v>727</v>
      </c>
      <c r="C288" s="26"/>
      <c r="D288" s="9" t="s">
        <v>868</v>
      </c>
      <c r="E288" s="10" t="s">
        <v>1025</v>
      </c>
      <c r="F288" s="10" t="s">
        <v>732</v>
      </c>
      <c r="G288" s="10" t="s">
        <v>731</v>
      </c>
    </row>
    <row r="289" ht="16.75" customHeight="1" spans="1:7">
      <c r="A289" s="9"/>
      <c r="B289" s="8" t="s">
        <v>694</v>
      </c>
      <c r="C289" s="26"/>
      <c r="D289" s="9" t="s">
        <v>868</v>
      </c>
      <c r="E289" s="10" t="s">
        <v>1026</v>
      </c>
      <c r="F289" s="10" t="s">
        <v>969</v>
      </c>
      <c r="G289" s="10" t="s">
        <v>1027</v>
      </c>
    </row>
    <row r="290" ht="16.75" customHeight="1" spans="1:7">
      <c r="A290" s="9"/>
      <c r="B290" s="8" t="s">
        <v>880</v>
      </c>
      <c r="C290" s="26"/>
      <c r="D290" s="9" t="s">
        <v>860</v>
      </c>
      <c r="E290" s="10" t="s">
        <v>1028</v>
      </c>
      <c r="F290" s="10" t="s">
        <v>134</v>
      </c>
      <c r="G290" s="10" t="s">
        <v>476</v>
      </c>
    </row>
    <row r="291" ht="16.75" customHeight="1" spans="1:7">
      <c r="A291" s="9" t="s">
        <v>261</v>
      </c>
      <c r="B291" s="8" t="s">
        <v>283</v>
      </c>
      <c r="C291" s="26"/>
      <c r="D291" s="9" t="s">
        <v>860</v>
      </c>
      <c r="E291" s="10" t="s">
        <v>882</v>
      </c>
      <c r="F291" s="10" t="s">
        <v>1004</v>
      </c>
      <c r="G291" s="10" t="s">
        <v>337</v>
      </c>
    </row>
    <row r="292" ht="16.75" customHeight="1" spans="1:7">
      <c r="A292" s="9" t="s">
        <v>21</v>
      </c>
      <c r="B292" s="8" t="s">
        <v>284</v>
      </c>
      <c r="C292" s="26"/>
      <c r="D292" s="9" t="s">
        <v>860</v>
      </c>
      <c r="E292" s="10" t="s">
        <v>972</v>
      </c>
      <c r="F292" s="10" t="s">
        <v>1003</v>
      </c>
      <c r="G292" s="10" t="s">
        <v>338</v>
      </c>
    </row>
    <row r="293" ht="17.45" customHeight="1" spans="1:7">
      <c r="A293" s="9" t="s">
        <v>31</v>
      </c>
      <c r="B293" s="8" t="s">
        <v>285</v>
      </c>
      <c r="C293" s="26"/>
      <c r="D293" s="9" t="s">
        <v>860</v>
      </c>
      <c r="E293" s="10" t="s">
        <v>972</v>
      </c>
      <c r="F293" s="10" t="s">
        <v>1029</v>
      </c>
      <c r="G293" s="10" t="s">
        <v>339</v>
      </c>
    </row>
    <row r="294" ht="16.75" customHeight="1" spans="1:7">
      <c r="A294" s="9" t="s">
        <v>33</v>
      </c>
      <c r="B294" s="8" t="s">
        <v>286</v>
      </c>
      <c r="C294" s="26"/>
      <c r="D294" s="9" t="s">
        <v>860</v>
      </c>
      <c r="E294" s="10" t="s">
        <v>37</v>
      </c>
      <c r="F294" s="10" t="s">
        <v>37</v>
      </c>
      <c r="G294" s="10" t="s">
        <v>340</v>
      </c>
    </row>
    <row r="295" ht="16.75" customHeight="1" spans="1:7">
      <c r="A295" s="9"/>
      <c r="B295" s="8" t="s">
        <v>506</v>
      </c>
      <c r="C295" s="26"/>
      <c r="D295" s="9" t="s">
        <v>507</v>
      </c>
      <c r="E295" s="10" t="s">
        <v>1030</v>
      </c>
      <c r="F295" s="10" t="s">
        <v>301</v>
      </c>
      <c r="G295" s="10" t="s">
        <v>1031</v>
      </c>
    </row>
    <row r="296" ht="27.65" customHeight="1" spans="1:7">
      <c r="A296" s="21" t="s">
        <v>48</v>
      </c>
      <c r="B296" s="21" t="s">
        <v>461</v>
      </c>
      <c r="C296" s="25"/>
      <c r="D296" s="21" t="s">
        <v>60</v>
      </c>
      <c r="E296" s="21" t="s">
        <v>61</v>
      </c>
      <c r="F296" s="21" t="s">
        <v>62</v>
      </c>
      <c r="G296" s="21" t="s">
        <v>63</v>
      </c>
    </row>
    <row r="297" ht="16.75" customHeight="1" spans="1:7">
      <c r="A297" s="9"/>
      <c r="B297" s="8" t="s">
        <v>515</v>
      </c>
      <c r="C297" s="26"/>
      <c r="D297" s="9" t="s">
        <v>96</v>
      </c>
      <c r="E297" s="10" t="s">
        <v>1032</v>
      </c>
      <c r="F297" s="10" t="s">
        <v>977</v>
      </c>
      <c r="G297" s="10" t="s">
        <v>1033</v>
      </c>
    </row>
    <row r="298" ht="16.75" customHeight="1" spans="1:7">
      <c r="A298" s="9"/>
      <c r="B298" s="8" t="s">
        <v>473</v>
      </c>
      <c r="C298" s="26"/>
      <c r="D298" s="9" t="s">
        <v>96</v>
      </c>
      <c r="E298" s="10" t="s">
        <v>1034</v>
      </c>
      <c r="F298" s="10" t="s">
        <v>980</v>
      </c>
      <c r="G298" s="10" t="s">
        <v>1035</v>
      </c>
    </row>
    <row r="299" ht="16.75" customHeight="1" spans="1:7">
      <c r="A299" s="9"/>
      <c r="B299" s="8" t="s">
        <v>565</v>
      </c>
      <c r="C299" s="26"/>
      <c r="D299" s="9" t="s">
        <v>507</v>
      </c>
      <c r="E299" s="10" t="s">
        <v>1036</v>
      </c>
      <c r="F299" s="10" t="s">
        <v>82</v>
      </c>
      <c r="G299" s="10" t="s">
        <v>983</v>
      </c>
    </row>
    <row r="300" ht="16.75" customHeight="1" spans="1:7">
      <c r="A300" s="9"/>
      <c r="B300" s="8" t="s">
        <v>568</v>
      </c>
      <c r="C300" s="26"/>
      <c r="D300" s="9" t="s">
        <v>507</v>
      </c>
      <c r="E300" s="10" t="s">
        <v>1037</v>
      </c>
      <c r="F300" s="10" t="s">
        <v>887</v>
      </c>
      <c r="G300" s="10" t="s">
        <v>1038</v>
      </c>
    </row>
    <row r="301" ht="17.45" customHeight="1" spans="1:7">
      <c r="A301" s="9" t="s">
        <v>35</v>
      </c>
      <c r="B301" s="8" t="s">
        <v>888</v>
      </c>
      <c r="C301" s="26"/>
      <c r="D301" s="9" t="s">
        <v>860</v>
      </c>
      <c r="E301" s="10" t="s">
        <v>37</v>
      </c>
      <c r="F301" s="10" t="s">
        <v>37</v>
      </c>
      <c r="G301" s="10" t="s">
        <v>37</v>
      </c>
    </row>
    <row r="302" ht="16.75" customHeight="1" spans="1:7">
      <c r="A302" s="9" t="s">
        <v>38</v>
      </c>
      <c r="B302" s="8" t="s">
        <v>287</v>
      </c>
      <c r="C302" s="26"/>
      <c r="D302" s="9" t="s">
        <v>860</v>
      </c>
      <c r="E302" s="10" t="s">
        <v>889</v>
      </c>
      <c r="F302" s="10" t="s">
        <v>1039</v>
      </c>
      <c r="G302" s="10" t="s">
        <v>341</v>
      </c>
    </row>
    <row r="303" ht="16.75" customHeight="1" spans="1:7">
      <c r="A303" s="9" t="s">
        <v>40</v>
      </c>
      <c r="B303" s="8" t="s">
        <v>891</v>
      </c>
      <c r="C303" s="26"/>
      <c r="D303" s="9" t="s">
        <v>860</v>
      </c>
      <c r="E303" s="10" t="s">
        <v>37</v>
      </c>
      <c r="F303" s="10" t="s">
        <v>37</v>
      </c>
      <c r="G303" s="10" t="s">
        <v>123</v>
      </c>
    </row>
    <row r="304" ht="16.75" customHeight="1" spans="1:7">
      <c r="A304" s="9"/>
      <c r="B304" s="8" t="s">
        <v>17</v>
      </c>
      <c r="C304" s="26"/>
      <c r="D304" s="9" t="s">
        <v>860</v>
      </c>
      <c r="E304" s="10" t="s">
        <v>37</v>
      </c>
      <c r="F304" s="10" t="s">
        <v>37</v>
      </c>
      <c r="G304" s="10" t="s">
        <v>123</v>
      </c>
    </row>
    <row r="305" ht="17.45" customHeight="1" spans="1:7">
      <c r="A305" s="9"/>
      <c r="B305" s="8" t="s">
        <v>279</v>
      </c>
      <c r="C305" s="26"/>
      <c r="D305" s="9" t="s">
        <v>860</v>
      </c>
      <c r="E305" s="10" t="s">
        <v>37</v>
      </c>
      <c r="F305" s="10" t="s">
        <v>37</v>
      </c>
      <c r="G305" s="10" t="s">
        <v>123</v>
      </c>
    </row>
    <row r="306" ht="16" customHeight="1" spans="1:7">
      <c r="A306" s="9"/>
      <c r="B306" s="8"/>
      <c r="C306" s="26"/>
      <c r="D306" s="9"/>
      <c r="E306" s="10"/>
      <c r="F306" s="10"/>
      <c r="G306" s="10"/>
    </row>
    <row r="307" ht="16.75" customHeight="1" spans="1:7">
      <c r="A307" s="9"/>
      <c r="B307" s="8"/>
      <c r="C307" s="26"/>
      <c r="D307" s="9"/>
      <c r="E307" s="10"/>
      <c r="F307" s="10"/>
      <c r="G307" s="10"/>
    </row>
    <row r="308" ht="16.75" customHeight="1" spans="1:7">
      <c r="A308" s="9"/>
      <c r="B308" s="8"/>
      <c r="C308" s="26"/>
      <c r="D308" s="9"/>
      <c r="E308" s="10"/>
      <c r="F308" s="10"/>
      <c r="G308" s="10"/>
    </row>
    <row r="309" ht="16.75" customHeight="1" spans="1:7">
      <c r="A309" s="9"/>
      <c r="B309" s="8"/>
      <c r="C309" s="26"/>
      <c r="D309" s="9"/>
      <c r="E309" s="10"/>
      <c r="F309" s="10"/>
      <c r="G309" s="10"/>
    </row>
    <row r="310" ht="16.75" customHeight="1" spans="1:7">
      <c r="A310" s="9"/>
      <c r="B310" s="8"/>
      <c r="C310" s="26"/>
      <c r="D310" s="9"/>
      <c r="E310" s="10"/>
      <c r="F310" s="10"/>
      <c r="G310" s="10"/>
    </row>
    <row r="311" ht="16.75" customHeight="1" spans="1:7">
      <c r="A311" s="9"/>
      <c r="B311" s="8"/>
      <c r="C311" s="26"/>
      <c r="D311" s="9"/>
      <c r="E311" s="10"/>
      <c r="F311" s="10"/>
      <c r="G311" s="10"/>
    </row>
    <row r="312" ht="16" customHeight="1" spans="1:7">
      <c r="A312" s="9"/>
      <c r="B312" s="8"/>
      <c r="C312" s="26"/>
      <c r="D312" s="9"/>
      <c r="E312" s="10"/>
      <c r="F312" s="10"/>
      <c r="G312" s="10"/>
    </row>
    <row r="313" ht="16.75" customHeight="1" spans="1:7">
      <c r="A313" s="9"/>
      <c r="B313" s="8"/>
      <c r="C313" s="26"/>
      <c r="D313" s="9"/>
      <c r="E313" s="10"/>
      <c r="F313" s="10"/>
      <c r="G313" s="10"/>
    </row>
    <row r="314" ht="16.75" customHeight="1" spans="1:7">
      <c r="A314" s="9"/>
      <c r="B314" s="8"/>
      <c r="C314" s="26"/>
      <c r="D314" s="9"/>
      <c r="E314" s="10"/>
      <c r="F314" s="10"/>
      <c r="G314" s="10"/>
    </row>
    <row r="315" ht="16.75" customHeight="1" spans="1:7">
      <c r="A315" s="9"/>
      <c r="B315" s="8"/>
      <c r="C315" s="26"/>
      <c r="D315" s="9"/>
      <c r="E315" s="10"/>
      <c r="F315" s="10"/>
      <c r="G315" s="10"/>
    </row>
    <row r="316" ht="16.75" customHeight="1" spans="1:7">
      <c r="A316" s="9"/>
      <c r="B316" s="8"/>
      <c r="C316" s="26"/>
      <c r="D316" s="9"/>
      <c r="E316" s="10"/>
      <c r="F316" s="10"/>
      <c r="G316" s="10"/>
    </row>
    <row r="317" ht="16.75" customHeight="1" spans="1:7">
      <c r="A317" s="9"/>
      <c r="B317" s="8"/>
      <c r="C317" s="26"/>
      <c r="D317" s="9"/>
      <c r="E317" s="10"/>
      <c r="F317" s="10"/>
      <c r="G317" s="10"/>
    </row>
    <row r="318" ht="16" customHeight="1" spans="1:7">
      <c r="A318" s="9"/>
      <c r="B318" s="8"/>
      <c r="C318" s="26"/>
      <c r="D318" s="9"/>
      <c r="E318" s="10"/>
      <c r="F318" s="10"/>
      <c r="G318" s="10"/>
    </row>
    <row r="319" ht="16.75" customHeight="1" spans="1:7">
      <c r="A319" s="9"/>
      <c r="B319" s="8"/>
      <c r="C319" s="26"/>
      <c r="D319" s="9"/>
      <c r="E319" s="10"/>
      <c r="F319" s="10"/>
      <c r="G319" s="10"/>
    </row>
    <row r="320" ht="16.75" customHeight="1" spans="1:7">
      <c r="A320" s="9"/>
      <c r="B320" s="8"/>
      <c r="C320" s="26"/>
      <c r="D320" s="9"/>
      <c r="E320" s="10"/>
      <c r="F320" s="10"/>
      <c r="G320" s="10"/>
    </row>
    <row r="321" ht="16.75" customHeight="1" spans="1:7">
      <c r="A321" s="9"/>
      <c r="B321" s="8"/>
      <c r="C321" s="26"/>
      <c r="D321" s="9"/>
      <c r="E321" s="10"/>
      <c r="F321" s="10"/>
      <c r="G321" s="10"/>
    </row>
    <row r="322" ht="16.75" customHeight="1" spans="1:7">
      <c r="A322" s="9"/>
      <c r="B322" s="8"/>
      <c r="C322" s="26"/>
      <c r="D322" s="9"/>
      <c r="E322" s="10"/>
      <c r="F322" s="10"/>
      <c r="G322" s="10"/>
    </row>
    <row r="323" ht="16.75" customHeight="1" spans="1:7">
      <c r="A323" s="9"/>
      <c r="B323" s="8"/>
      <c r="C323" s="26"/>
      <c r="D323" s="9"/>
      <c r="E323" s="10"/>
      <c r="F323" s="10"/>
      <c r="G323" s="10"/>
    </row>
    <row r="324" ht="16" customHeight="1" spans="1:7">
      <c r="A324" s="9"/>
      <c r="B324" s="8"/>
      <c r="C324" s="26"/>
      <c r="D324" s="9"/>
      <c r="E324" s="10"/>
      <c r="F324" s="10"/>
      <c r="G324" s="10"/>
    </row>
    <row r="325" ht="16.75" customHeight="1" spans="1:7">
      <c r="A325" s="9"/>
      <c r="B325" s="8"/>
      <c r="C325" s="26"/>
      <c r="D325" s="9"/>
      <c r="E325" s="10"/>
      <c r="F325" s="10"/>
      <c r="G325" s="10"/>
    </row>
    <row r="326" ht="16.75" customHeight="1" spans="1:7">
      <c r="A326" s="9"/>
      <c r="B326" s="8"/>
      <c r="C326" s="26"/>
      <c r="D326" s="9"/>
      <c r="E326" s="10"/>
      <c r="F326" s="10"/>
      <c r="G326" s="10"/>
    </row>
    <row r="327" ht="16.75" customHeight="1" spans="1:7">
      <c r="A327" s="9"/>
      <c r="B327" s="8"/>
      <c r="C327" s="26"/>
      <c r="D327" s="9"/>
      <c r="E327" s="10"/>
      <c r="F327" s="10"/>
      <c r="G327" s="10"/>
    </row>
    <row r="328" ht="16.75" customHeight="1" spans="1:7">
      <c r="A328" s="9"/>
      <c r="B328" s="8"/>
      <c r="C328" s="26"/>
      <c r="D328" s="9"/>
      <c r="E328" s="10"/>
      <c r="F328" s="10"/>
      <c r="G328" s="10"/>
    </row>
    <row r="329" ht="16.75" customHeight="1" spans="1:7">
      <c r="A329" s="9"/>
      <c r="B329" s="8"/>
      <c r="C329" s="26"/>
      <c r="D329" s="9"/>
      <c r="E329" s="10"/>
      <c r="F329" s="10"/>
      <c r="G329" s="10"/>
    </row>
    <row r="330" ht="16" customHeight="1" spans="1:7">
      <c r="A330" s="9"/>
      <c r="B330" s="8"/>
      <c r="C330" s="26"/>
      <c r="D330" s="9"/>
      <c r="E330" s="10"/>
      <c r="F330" s="10"/>
      <c r="G330" s="10"/>
    </row>
    <row r="331" ht="16.75" customHeight="1" spans="1:7">
      <c r="A331" s="9"/>
      <c r="B331" s="8"/>
      <c r="C331" s="26"/>
      <c r="D331" s="9"/>
      <c r="E331" s="10"/>
      <c r="F331" s="10"/>
      <c r="G331" s="10"/>
    </row>
    <row r="332" ht="16.75" customHeight="1" spans="1:7">
      <c r="A332" s="9"/>
      <c r="B332" s="8"/>
      <c r="C332" s="26"/>
      <c r="D332" s="9"/>
      <c r="E332" s="10"/>
      <c r="F332" s="10"/>
      <c r="G332" s="10"/>
    </row>
    <row r="333" ht="16.75" customHeight="1" spans="1:7">
      <c r="A333" s="9"/>
      <c r="B333" s="8"/>
      <c r="C333" s="26"/>
      <c r="D333" s="9"/>
      <c r="E333" s="10"/>
      <c r="F333" s="10"/>
      <c r="G333" s="10"/>
    </row>
    <row r="334" ht="16.75" customHeight="1" spans="1:7">
      <c r="A334" s="9"/>
      <c r="B334" s="8"/>
      <c r="C334" s="26"/>
      <c r="D334" s="9"/>
      <c r="E334" s="10"/>
      <c r="F334" s="10"/>
      <c r="G334" s="10"/>
    </row>
    <row r="335" ht="16.75" customHeight="1" spans="1:7">
      <c r="A335" s="9"/>
      <c r="B335" s="8"/>
      <c r="C335" s="26"/>
      <c r="D335" s="9"/>
      <c r="E335" s="10"/>
      <c r="F335" s="10"/>
      <c r="G335" s="10"/>
    </row>
    <row r="336" ht="16.75" customHeight="1" spans="1:7">
      <c r="A336" s="9"/>
      <c r="B336" s="8"/>
      <c r="C336" s="26"/>
      <c r="D336" s="9"/>
      <c r="E336" s="10"/>
      <c r="F336" s="10"/>
      <c r="G336" s="10"/>
    </row>
    <row r="337" ht="16" customHeight="1" spans="1:7">
      <c r="A337" s="9"/>
      <c r="B337" s="8"/>
      <c r="C337" s="26"/>
      <c r="D337" s="9"/>
      <c r="E337" s="10"/>
      <c r="F337" s="10"/>
      <c r="G337" s="10"/>
    </row>
    <row r="338" ht="42.9" customHeight="1" spans="1:7">
      <c r="A338" s="2" t="s">
        <v>853</v>
      </c>
      <c r="B338" s="2"/>
      <c r="C338" s="2"/>
      <c r="D338" s="2"/>
      <c r="E338" s="2"/>
      <c r="F338" s="2"/>
      <c r="G338" s="2"/>
    </row>
    <row r="339" ht="29.1" customHeight="1" spans="1:7">
      <c r="A339" s="14" t="s">
        <v>273</v>
      </c>
      <c r="B339" s="14"/>
      <c r="C339" s="14"/>
      <c r="D339" s="14"/>
      <c r="E339" s="14"/>
      <c r="F339" s="14"/>
      <c r="G339" s="14"/>
    </row>
    <row r="340" ht="26.2" customHeight="1" spans="1:7">
      <c r="A340" s="21" t="s">
        <v>276</v>
      </c>
      <c r="B340" s="22"/>
      <c r="C340" s="21" t="s">
        <v>274</v>
      </c>
      <c r="D340" s="22" t="s">
        <v>137</v>
      </c>
      <c r="E340" s="23"/>
      <c r="F340" s="23"/>
      <c r="G340" s="24"/>
    </row>
    <row r="341" ht="25.45" customHeight="1" spans="1:7">
      <c r="A341" s="21" t="s">
        <v>854</v>
      </c>
      <c r="B341" s="22" t="s">
        <v>1040</v>
      </c>
      <c r="C341" s="23"/>
      <c r="D341" s="24"/>
      <c r="E341" s="22" t="s">
        <v>856</v>
      </c>
      <c r="F341" s="22" t="s">
        <v>857</v>
      </c>
      <c r="G341" s="24"/>
    </row>
    <row r="342" ht="46.55" customHeight="1" spans="1:7">
      <c r="A342" s="22" t="s">
        <v>1041</v>
      </c>
      <c r="B342" s="23"/>
      <c r="C342" s="23"/>
      <c r="D342" s="23"/>
      <c r="E342" s="23"/>
      <c r="F342" s="23"/>
      <c r="G342" s="24"/>
    </row>
    <row r="343" ht="26.9" customHeight="1" spans="1:7">
      <c r="A343" s="21" t="s">
        <v>48</v>
      </c>
      <c r="B343" s="21" t="s">
        <v>461</v>
      </c>
      <c r="C343" s="25"/>
      <c r="D343" s="21" t="s">
        <v>60</v>
      </c>
      <c r="E343" s="21" t="s">
        <v>61</v>
      </c>
      <c r="F343" s="21" t="s">
        <v>62</v>
      </c>
      <c r="G343" s="21" t="s">
        <v>63</v>
      </c>
    </row>
    <row r="344" ht="16.75" customHeight="1" spans="1:7">
      <c r="A344" s="9" t="s">
        <v>19</v>
      </c>
      <c r="B344" s="8" t="s">
        <v>859</v>
      </c>
      <c r="C344" s="26"/>
      <c r="D344" s="9" t="s">
        <v>860</v>
      </c>
      <c r="E344" s="10" t="s">
        <v>37</v>
      </c>
      <c r="F344" s="10" t="s">
        <v>37</v>
      </c>
      <c r="G344" s="10" t="s">
        <v>1042</v>
      </c>
    </row>
    <row r="345" ht="17.45" customHeight="1" spans="1:7">
      <c r="A345" s="9" t="s">
        <v>64</v>
      </c>
      <c r="B345" s="8" t="s">
        <v>862</v>
      </c>
      <c r="C345" s="26"/>
      <c r="D345" s="9" t="s">
        <v>860</v>
      </c>
      <c r="E345" s="10" t="s">
        <v>37</v>
      </c>
      <c r="F345" s="10" t="s">
        <v>37</v>
      </c>
      <c r="G345" s="10" t="s">
        <v>534</v>
      </c>
    </row>
    <row r="346" ht="16.75" customHeight="1" spans="1:7">
      <c r="A346" s="9" t="s">
        <v>65</v>
      </c>
      <c r="B346" s="8" t="s">
        <v>280</v>
      </c>
      <c r="C346" s="26"/>
      <c r="D346" s="9" t="s">
        <v>860</v>
      </c>
      <c r="E346" s="10" t="s">
        <v>37</v>
      </c>
      <c r="F346" s="10" t="s">
        <v>37</v>
      </c>
      <c r="G346" s="10" t="s">
        <v>342</v>
      </c>
    </row>
    <row r="347" ht="16.75" customHeight="1" spans="1:7">
      <c r="A347" s="9"/>
      <c r="B347" s="8" t="s">
        <v>457</v>
      </c>
      <c r="C347" s="26"/>
      <c r="D347" s="9" t="s">
        <v>455</v>
      </c>
      <c r="E347" s="10" t="s">
        <v>1043</v>
      </c>
      <c r="F347" s="10" t="s">
        <v>458</v>
      </c>
      <c r="G347" s="10" t="s">
        <v>1044</v>
      </c>
    </row>
    <row r="348" ht="16.75" customHeight="1" spans="1:7">
      <c r="A348" s="9"/>
      <c r="B348" s="8" t="s">
        <v>454</v>
      </c>
      <c r="C348" s="26"/>
      <c r="D348" s="9" t="s">
        <v>455</v>
      </c>
      <c r="E348" s="10" t="s">
        <v>1045</v>
      </c>
      <c r="F348" s="10" t="s">
        <v>456</v>
      </c>
      <c r="G348" s="10" t="s">
        <v>696</v>
      </c>
    </row>
    <row r="349" ht="17.45" customHeight="1" spans="1:7">
      <c r="A349" s="9" t="s">
        <v>128</v>
      </c>
      <c r="B349" s="8" t="s">
        <v>281</v>
      </c>
      <c r="C349" s="26"/>
      <c r="D349" s="9" t="s">
        <v>860</v>
      </c>
      <c r="E349" s="10" t="s">
        <v>37</v>
      </c>
      <c r="F349" s="10" t="s">
        <v>37</v>
      </c>
      <c r="G349" s="10" t="s">
        <v>343</v>
      </c>
    </row>
    <row r="350" ht="16.75" customHeight="1" spans="1:7">
      <c r="A350" s="9"/>
      <c r="B350" s="8" t="s">
        <v>865</v>
      </c>
      <c r="C350" s="26"/>
      <c r="D350" s="9" t="s">
        <v>860</v>
      </c>
      <c r="E350" s="10" t="s">
        <v>1046</v>
      </c>
      <c r="F350" s="10" t="s">
        <v>134</v>
      </c>
      <c r="G350" s="10" t="s">
        <v>343</v>
      </c>
    </row>
    <row r="351" ht="16.75" customHeight="1" spans="1:7">
      <c r="A351" s="9" t="s">
        <v>867</v>
      </c>
      <c r="B351" s="8" t="s">
        <v>282</v>
      </c>
      <c r="C351" s="26"/>
      <c r="D351" s="9" t="s">
        <v>860</v>
      </c>
      <c r="E351" s="10" t="s">
        <v>37</v>
      </c>
      <c r="F351" s="10" t="s">
        <v>37</v>
      </c>
      <c r="G351" s="10" t="s">
        <v>299</v>
      </c>
    </row>
    <row r="352" ht="16.75" customHeight="1" spans="1:7">
      <c r="A352" s="9"/>
      <c r="B352" s="8" t="s">
        <v>666</v>
      </c>
      <c r="C352" s="26"/>
      <c r="D352" s="9" t="s">
        <v>868</v>
      </c>
      <c r="E352" s="10" t="s">
        <v>1047</v>
      </c>
      <c r="F352" s="10" t="s">
        <v>878</v>
      </c>
      <c r="G352" s="10" t="s">
        <v>299</v>
      </c>
    </row>
    <row r="353" ht="16.75" customHeight="1" spans="1:7">
      <c r="A353" s="9" t="s">
        <v>261</v>
      </c>
      <c r="B353" s="8" t="s">
        <v>283</v>
      </c>
      <c r="C353" s="26"/>
      <c r="D353" s="9" t="s">
        <v>860</v>
      </c>
      <c r="E353" s="10" t="s">
        <v>882</v>
      </c>
      <c r="F353" s="10" t="s">
        <v>534</v>
      </c>
      <c r="G353" s="10" t="s">
        <v>344</v>
      </c>
    </row>
    <row r="354" ht="17.45" customHeight="1" spans="1:7">
      <c r="A354" s="9" t="s">
        <v>21</v>
      </c>
      <c r="B354" s="8" t="s">
        <v>284</v>
      </c>
      <c r="C354" s="26"/>
      <c r="D354" s="9" t="s">
        <v>860</v>
      </c>
      <c r="E354" s="10" t="s">
        <v>901</v>
      </c>
      <c r="F354" s="10" t="s">
        <v>1042</v>
      </c>
      <c r="G354" s="10" t="s">
        <v>169</v>
      </c>
    </row>
    <row r="355" ht="16.75" customHeight="1" spans="1:7">
      <c r="A355" s="9" t="s">
        <v>31</v>
      </c>
      <c r="B355" s="8" t="s">
        <v>285</v>
      </c>
      <c r="C355" s="26"/>
      <c r="D355" s="9" t="s">
        <v>860</v>
      </c>
      <c r="E355" s="10" t="s">
        <v>884</v>
      </c>
      <c r="F355" s="10" t="s">
        <v>1048</v>
      </c>
      <c r="G355" s="10" t="s">
        <v>345</v>
      </c>
    </row>
    <row r="356" ht="16.75" customHeight="1" spans="1:7">
      <c r="A356" s="9" t="s">
        <v>33</v>
      </c>
      <c r="B356" s="8" t="s">
        <v>286</v>
      </c>
      <c r="C356" s="26"/>
      <c r="D356" s="9" t="s">
        <v>860</v>
      </c>
      <c r="E356" s="10" t="s">
        <v>37</v>
      </c>
      <c r="F356" s="10" t="s">
        <v>37</v>
      </c>
      <c r="G356" s="10" t="s">
        <v>303</v>
      </c>
    </row>
    <row r="357" ht="16.75" customHeight="1" spans="1:7">
      <c r="A357" s="9"/>
      <c r="B357" s="8" t="s">
        <v>568</v>
      </c>
      <c r="C357" s="26"/>
      <c r="D357" s="9" t="s">
        <v>507</v>
      </c>
      <c r="E357" s="10" t="s">
        <v>1049</v>
      </c>
      <c r="F357" s="10" t="s">
        <v>887</v>
      </c>
      <c r="G357" s="10" t="s">
        <v>303</v>
      </c>
    </row>
    <row r="358" ht="17.45" customHeight="1" spans="1:7">
      <c r="A358" s="9" t="s">
        <v>35</v>
      </c>
      <c r="B358" s="8" t="s">
        <v>888</v>
      </c>
      <c r="C358" s="26"/>
      <c r="D358" s="9" t="s">
        <v>860</v>
      </c>
      <c r="E358" s="10" t="s">
        <v>37</v>
      </c>
      <c r="F358" s="10" t="s">
        <v>37</v>
      </c>
      <c r="G358" s="10" t="s">
        <v>37</v>
      </c>
    </row>
    <row r="359" ht="16.75" customHeight="1" spans="1:7">
      <c r="A359" s="9" t="s">
        <v>38</v>
      </c>
      <c r="B359" s="8" t="s">
        <v>287</v>
      </c>
      <c r="C359" s="26"/>
      <c r="D359" s="9" t="s">
        <v>860</v>
      </c>
      <c r="E359" s="10" t="s">
        <v>889</v>
      </c>
      <c r="F359" s="10" t="s">
        <v>1050</v>
      </c>
      <c r="G359" s="10" t="s">
        <v>346</v>
      </c>
    </row>
    <row r="360" ht="16.75" customHeight="1" spans="1:7">
      <c r="A360" s="9" t="s">
        <v>40</v>
      </c>
      <c r="B360" s="8" t="s">
        <v>891</v>
      </c>
      <c r="C360" s="26"/>
      <c r="D360" s="9" t="s">
        <v>860</v>
      </c>
      <c r="E360" s="10" t="s">
        <v>37</v>
      </c>
      <c r="F360" s="10" t="s">
        <v>37</v>
      </c>
      <c r="G360" s="10" t="s">
        <v>139</v>
      </c>
    </row>
    <row r="361" ht="16.75" customHeight="1" spans="1:7">
      <c r="A361" s="9"/>
      <c r="B361" s="8" t="s">
        <v>17</v>
      </c>
      <c r="C361" s="26"/>
      <c r="D361" s="9" t="s">
        <v>860</v>
      </c>
      <c r="E361" s="10" t="s">
        <v>37</v>
      </c>
      <c r="F361" s="10" t="s">
        <v>37</v>
      </c>
      <c r="G361" s="10" t="s">
        <v>139</v>
      </c>
    </row>
    <row r="362" ht="17.45" customHeight="1" spans="1:7">
      <c r="A362" s="9"/>
      <c r="B362" s="8" t="s">
        <v>279</v>
      </c>
      <c r="C362" s="26"/>
      <c r="D362" s="9" t="s">
        <v>860</v>
      </c>
      <c r="E362" s="10" t="s">
        <v>37</v>
      </c>
      <c r="F362" s="10" t="s">
        <v>37</v>
      </c>
      <c r="G362" s="10" t="s">
        <v>139</v>
      </c>
    </row>
    <row r="363" ht="16" customHeight="1" spans="1:7">
      <c r="A363" s="9"/>
      <c r="B363" s="8"/>
      <c r="C363" s="26"/>
      <c r="D363" s="9"/>
      <c r="E363" s="10"/>
      <c r="F363" s="10"/>
      <c r="G363" s="10"/>
    </row>
    <row r="364" ht="16.75" customHeight="1" spans="1:7">
      <c r="A364" s="9"/>
      <c r="B364" s="8"/>
      <c r="C364" s="26"/>
      <c r="D364" s="9"/>
      <c r="E364" s="10"/>
      <c r="F364" s="10"/>
      <c r="G364" s="10"/>
    </row>
    <row r="365" ht="16.75" customHeight="1" spans="1:7">
      <c r="A365" s="9"/>
      <c r="B365" s="8"/>
      <c r="C365" s="26"/>
      <c r="D365" s="9"/>
      <c r="E365" s="10"/>
      <c r="F365" s="10"/>
      <c r="G365" s="10"/>
    </row>
    <row r="366" ht="16.75" customHeight="1" spans="1:7">
      <c r="A366" s="9"/>
      <c r="B366" s="8"/>
      <c r="C366" s="26"/>
      <c r="D366" s="9"/>
      <c r="E366" s="10"/>
      <c r="F366" s="10"/>
      <c r="G366" s="10"/>
    </row>
    <row r="367" ht="16.75" customHeight="1" spans="1:7">
      <c r="A367" s="9"/>
      <c r="B367" s="8"/>
      <c r="C367" s="26"/>
      <c r="D367" s="9"/>
      <c r="E367" s="10"/>
      <c r="F367" s="10"/>
      <c r="G367" s="10"/>
    </row>
    <row r="368" ht="16.75" customHeight="1" spans="1:7">
      <c r="A368" s="9"/>
      <c r="B368" s="8"/>
      <c r="C368" s="26"/>
      <c r="D368" s="9"/>
      <c r="E368" s="10"/>
      <c r="F368" s="10"/>
      <c r="G368" s="10"/>
    </row>
    <row r="369" ht="16" customHeight="1" spans="1:7">
      <c r="A369" s="9"/>
      <c r="B369" s="8"/>
      <c r="C369" s="26"/>
      <c r="D369" s="9"/>
      <c r="E369" s="10"/>
      <c r="F369" s="10"/>
      <c r="G369" s="10"/>
    </row>
    <row r="370" ht="16.75" customHeight="1" spans="1:7">
      <c r="A370" s="9"/>
      <c r="B370" s="8"/>
      <c r="C370" s="26"/>
      <c r="D370" s="9"/>
      <c r="E370" s="10"/>
      <c r="F370" s="10"/>
      <c r="G370" s="10"/>
    </row>
    <row r="371" ht="16.75" customHeight="1" spans="1:7">
      <c r="A371" s="9"/>
      <c r="B371" s="8"/>
      <c r="C371" s="26"/>
      <c r="D371" s="9"/>
      <c r="E371" s="10"/>
      <c r="F371" s="10"/>
      <c r="G371" s="10"/>
    </row>
    <row r="372" ht="16.75" customHeight="1" spans="1:7">
      <c r="A372" s="9"/>
      <c r="B372" s="8"/>
      <c r="C372" s="26"/>
      <c r="D372" s="9"/>
      <c r="E372" s="10"/>
      <c r="F372" s="10"/>
      <c r="G372" s="10"/>
    </row>
    <row r="373" ht="16.75" customHeight="1" spans="1:7">
      <c r="A373" s="9"/>
      <c r="B373" s="8"/>
      <c r="C373" s="26"/>
      <c r="D373" s="9"/>
      <c r="E373" s="10"/>
      <c r="F373" s="10"/>
      <c r="G373" s="10"/>
    </row>
    <row r="374" ht="16.75" customHeight="1" spans="1:7">
      <c r="A374" s="9"/>
      <c r="B374" s="8"/>
      <c r="C374" s="26"/>
      <c r="D374" s="9"/>
      <c r="E374" s="10"/>
      <c r="F374" s="10"/>
      <c r="G374" s="10"/>
    </row>
    <row r="375" ht="42.2" customHeight="1" spans="1:7">
      <c r="A375" s="2" t="s">
        <v>853</v>
      </c>
      <c r="B375" s="2"/>
      <c r="C375" s="2"/>
      <c r="D375" s="2"/>
      <c r="E375" s="2"/>
      <c r="F375" s="2"/>
      <c r="G375" s="2"/>
    </row>
    <row r="376" ht="29.1" customHeight="1" spans="1:7">
      <c r="A376" s="14" t="s">
        <v>273</v>
      </c>
      <c r="B376" s="14"/>
      <c r="C376" s="14"/>
      <c r="D376" s="14"/>
      <c r="E376" s="14"/>
      <c r="F376" s="14"/>
      <c r="G376" s="14"/>
    </row>
    <row r="377" ht="26.2" customHeight="1" spans="1:7">
      <c r="A377" s="21" t="s">
        <v>276</v>
      </c>
      <c r="B377" s="22"/>
      <c r="C377" s="21" t="s">
        <v>274</v>
      </c>
      <c r="D377" s="22" t="s">
        <v>142</v>
      </c>
      <c r="E377" s="23"/>
      <c r="F377" s="23"/>
      <c r="G377" s="24"/>
    </row>
    <row r="378" ht="26.2" customHeight="1" spans="1:7">
      <c r="A378" s="21" t="s">
        <v>854</v>
      </c>
      <c r="B378" s="22" t="s">
        <v>1051</v>
      </c>
      <c r="C378" s="23"/>
      <c r="D378" s="24"/>
      <c r="E378" s="22" t="s">
        <v>856</v>
      </c>
      <c r="F378" s="22" t="s">
        <v>906</v>
      </c>
      <c r="G378" s="24"/>
    </row>
    <row r="379" ht="31.25" customHeight="1" spans="1:7">
      <c r="A379" s="22" t="s">
        <v>1052</v>
      </c>
      <c r="B379" s="23"/>
      <c r="C379" s="23"/>
      <c r="D379" s="23"/>
      <c r="E379" s="23"/>
      <c r="F379" s="23"/>
      <c r="G379" s="24"/>
    </row>
    <row r="380" ht="26.9" customHeight="1" spans="1:7">
      <c r="A380" s="21" t="s">
        <v>48</v>
      </c>
      <c r="B380" s="21" t="s">
        <v>461</v>
      </c>
      <c r="C380" s="25"/>
      <c r="D380" s="21" t="s">
        <v>60</v>
      </c>
      <c r="E380" s="21" t="s">
        <v>61</v>
      </c>
      <c r="F380" s="21" t="s">
        <v>62</v>
      </c>
      <c r="G380" s="21" t="s">
        <v>63</v>
      </c>
    </row>
    <row r="381" ht="17.45" customHeight="1" spans="1:7">
      <c r="A381" s="9" t="s">
        <v>19</v>
      </c>
      <c r="B381" s="8" t="s">
        <v>859</v>
      </c>
      <c r="C381" s="26"/>
      <c r="D381" s="9" t="s">
        <v>860</v>
      </c>
      <c r="E381" s="10" t="s">
        <v>37</v>
      </c>
      <c r="F381" s="10" t="s">
        <v>37</v>
      </c>
      <c r="G381" s="10" t="s">
        <v>1053</v>
      </c>
    </row>
    <row r="382" ht="16.75" customHeight="1" spans="1:7">
      <c r="A382" s="9" t="s">
        <v>64</v>
      </c>
      <c r="B382" s="8" t="s">
        <v>862</v>
      </c>
      <c r="C382" s="26"/>
      <c r="D382" s="9" t="s">
        <v>860</v>
      </c>
      <c r="E382" s="10" t="s">
        <v>37</v>
      </c>
      <c r="F382" s="10" t="s">
        <v>37</v>
      </c>
      <c r="G382" s="10" t="s">
        <v>1054</v>
      </c>
    </row>
    <row r="383" ht="16.75" customHeight="1" spans="1:7">
      <c r="A383" s="9" t="s">
        <v>65</v>
      </c>
      <c r="B383" s="8" t="s">
        <v>280</v>
      </c>
      <c r="C383" s="26"/>
      <c r="D383" s="9" t="s">
        <v>860</v>
      </c>
      <c r="E383" s="10" t="s">
        <v>37</v>
      </c>
      <c r="F383" s="10" t="s">
        <v>37</v>
      </c>
      <c r="G383" s="10" t="s">
        <v>347</v>
      </c>
    </row>
    <row r="384" ht="16.75" customHeight="1" spans="1:7">
      <c r="A384" s="9"/>
      <c r="B384" s="8" t="s">
        <v>457</v>
      </c>
      <c r="C384" s="26"/>
      <c r="D384" s="9" t="s">
        <v>455</v>
      </c>
      <c r="E384" s="10" t="s">
        <v>1055</v>
      </c>
      <c r="F384" s="10" t="s">
        <v>458</v>
      </c>
      <c r="G384" s="10" t="s">
        <v>1056</v>
      </c>
    </row>
    <row r="385" ht="16.75" customHeight="1" spans="1:7">
      <c r="A385" s="9"/>
      <c r="B385" s="8" t="s">
        <v>454</v>
      </c>
      <c r="C385" s="26"/>
      <c r="D385" s="9" t="s">
        <v>455</v>
      </c>
      <c r="E385" s="10" t="s">
        <v>1057</v>
      </c>
      <c r="F385" s="10" t="s">
        <v>456</v>
      </c>
      <c r="G385" s="10" t="s">
        <v>833</v>
      </c>
    </row>
    <row r="386" ht="17.45" customHeight="1" spans="1:7">
      <c r="A386" s="9" t="s">
        <v>128</v>
      </c>
      <c r="B386" s="8" t="s">
        <v>281</v>
      </c>
      <c r="C386" s="26"/>
      <c r="D386" s="9" t="s">
        <v>860</v>
      </c>
      <c r="E386" s="10" t="s">
        <v>37</v>
      </c>
      <c r="F386" s="10" t="s">
        <v>37</v>
      </c>
      <c r="G386" s="10" t="s">
        <v>348</v>
      </c>
    </row>
    <row r="387" ht="16.75" customHeight="1" spans="1:7">
      <c r="A387" s="9"/>
      <c r="B387" s="8" t="s">
        <v>865</v>
      </c>
      <c r="C387" s="26"/>
      <c r="D387" s="9" t="s">
        <v>860</v>
      </c>
      <c r="E387" s="10" t="s">
        <v>1058</v>
      </c>
      <c r="F387" s="10" t="s">
        <v>134</v>
      </c>
      <c r="G387" s="10" t="s">
        <v>348</v>
      </c>
    </row>
    <row r="388" ht="16.75" customHeight="1" spans="1:7">
      <c r="A388" s="9" t="s">
        <v>867</v>
      </c>
      <c r="B388" s="8" t="s">
        <v>282</v>
      </c>
      <c r="C388" s="26"/>
      <c r="D388" s="9" t="s">
        <v>860</v>
      </c>
      <c r="E388" s="10" t="s">
        <v>37</v>
      </c>
      <c r="F388" s="10" t="s">
        <v>37</v>
      </c>
      <c r="G388" s="10" t="s">
        <v>349</v>
      </c>
    </row>
    <row r="389" ht="16.75" customHeight="1" spans="1:7">
      <c r="A389" s="9"/>
      <c r="B389" s="8" t="s">
        <v>709</v>
      </c>
      <c r="C389" s="26"/>
      <c r="D389" s="9" t="s">
        <v>868</v>
      </c>
      <c r="E389" s="10" t="s">
        <v>1059</v>
      </c>
      <c r="F389" s="10" t="s">
        <v>716</v>
      </c>
      <c r="G389" s="10" t="s">
        <v>349</v>
      </c>
    </row>
    <row r="390" ht="17.45" customHeight="1" spans="1:7">
      <c r="A390" s="9" t="s">
        <v>261</v>
      </c>
      <c r="B390" s="8" t="s">
        <v>283</v>
      </c>
      <c r="C390" s="26"/>
      <c r="D390" s="9" t="s">
        <v>860</v>
      </c>
      <c r="E390" s="10" t="s">
        <v>882</v>
      </c>
      <c r="F390" s="10" t="s">
        <v>1054</v>
      </c>
      <c r="G390" s="10" t="s">
        <v>348</v>
      </c>
    </row>
    <row r="391" ht="16.75" customHeight="1" spans="1:7">
      <c r="A391" s="9" t="s">
        <v>21</v>
      </c>
      <c r="B391" s="8" t="s">
        <v>284</v>
      </c>
      <c r="C391" s="26"/>
      <c r="D391" s="9" t="s">
        <v>860</v>
      </c>
      <c r="E391" s="10" t="s">
        <v>901</v>
      </c>
      <c r="F391" s="10" t="s">
        <v>1053</v>
      </c>
      <c r="G391" s="10" t="s">
        <v>350</v>
      </c>
    </row>
    <row r="392" ht="16.75" customHeight="1" spans="1:7">
      <c r="A392" s="9" t="s">
        <v>31</v>
      </c>
      <c r="B392" s="8" t="s">
        <v>285</v>
      </c>
      <c r="C392" s="26"/>
      <c r="D392" s="9" t="s">
        <v>860</v>
      </c>
      <c r="E392" s="10" t="s">
        <v>884</v>
      </c>
      <c r="F392" s="10" t="s">
        <v>1060</v>
      </c>
      <c r="G392" s="10" t="s">
        <v>351</v>
      </c>
    </row>
    <row r="393" ht="16.75" customHeight="1" spans="1:7">
      <c r="A393" s="9" t="s">
        <v>33</v>
      </c>
      <c r="B393" s="8" t="s">
        <v>286</v>
      </c>
      <c r="C393" s="26"/>
      <c r="D393" s="9" t="s">
        <v>860</v>
      </c>
      <c r="E393" s="10" t="s">
        <v>37</v>
      </c>
      <c r="F393" s="10" t="s">
        <v>37</v>
      </c>
      <c r="G393" s="10" t="s">
        <v>37</v>
      </c>
    </row>
    <row r="394" ht="17.45" customHeight="1" spans="1:7">
      <c r="A394" s="9" t="s">
        <v>35</v>
      </c>
      <c r="B394" s="8" t="s">
        <v>888</v>
      </c>
      <c r="C394" s="26"/>
      <c r="D394" s="9" t="s">
        <v>860</v>
      </c>
      <c r="E394" s="10" t="s">
        <v>37</v>
      </c>
      <c r="F394" s="10" t="s">
        <v>37</v>
      </c>
      <c r="G394" s="10" t="s">
        <v>37</v>
      </c>
    </row>
    <row r="395" ht="16.75" customHeight="1" spans="1:7">
      <c r="A395" s="9" t="s">
        <v>38</v>
      </c>
      <c r="B395" s="8" t="s">
        <v>287</v>
      </c>
      <c r="C395" s="26"/>
      <c r="D395" s="9" t="s">
        <v>860</v>
      </c>
      <c r="E395" s="10" t="s">
        <v>889</v>
      </c>
      <c r="F395" s="10" t="s">
        <v>821</v>
      </c>
      <c r="G395" s="10" t="s">
        <v>70</v>
      </c>
    </row>
    <row r="396" ht="16.75" customHeight="1" spans="1:7">
      <c r="A396" s="9" t="s">
        <v>40</v>
      </c>
      <c r="B396" s="8" t="s">
        <v>891</v>
      </c>
      <c r="C396" s="26"/>
      <c r="D396" s="9" t="s">
        <v>860</v>
      </c>
      <c r="E396" s="10" t="s">
        <v>37</v>
      </c>
      <c r="F396" s="10" t="s">
        <v>37</v>
      </c>
      <c r="G396" s="10" t="s">
        <v>144</v>
      </c>
    </row>
    <row r="397" ht="16.75" customHeight="1" spans="1:7">
      <c r="A397" s="9"/>
      <c r="B397" s="8" t="s">
        <v>17</v>
      </c>
      <c r="C397" s="26"/>
      <c r="D397" s="9" t="s">
        <v>860</v>
      </c>
      <c r="E397" s="10" t="s">
        <v>37</v>
      </c>
      <c r="F397" s="10" t="s">
        <v>37</v>
      </c>
      <c r="G397" s="10" t="s">
        <v>144</v>
      </c>
    </row>
    <row r="398" ht="16.75" customHeight="1" spans="1:7">
      <c r="A398" s="9"/>
      <c r="B398" s="8" t="s">
        <v>279</v>
      </c>
      <c r="C398" s="26"/>
      <c r="D398" s="9" t="s">
        <v>860</v>
      </c>
      <c r="E398" s="10" t="s">
        <v>37</v>
      </c>
      <c r="F398" s="10" t="s">
        <v>37</v>
      </c>
      <c r="G398" s="10" t="s">
        <v>144</v>
      </c>
    </row>
    <row r="399" ht="16.75" customHeight="1" spans="1:7">
      <c r="A399" s="9"/>
      <c r="B399" s="8"/>
      <c r="C399" s="26"/>
      <c r="D399" s="9"/>
      <c r="E399" s="10"/>
      <c r="F399" s="10"/>
      <c r="G399" s="10"/>
    </row>
    <row r="400" ht="16.75" customHeight="1" spans="1:7">
      <c r="A400" s="9"/>
      <c r="B400" s="8"/>
      <c r="C400" s="26"/>
      <c r="D400" s="9"/>
      <c r="E400" s="10"/>
      <c r="F400" s="10"/>
      <c r="G400" s="10"/>
    </row>
    <row r="401" ht="16.75" customHeight="1" spans="1:7">
      <c r="A401" s="9"/>
      <c r="B401" s="8"/>
      <c r="C401" s="26"/>
      <c r="D401" s="9"/>
      <c r="E401" s="10"/>
      <c r="F401" s="10"/>
      <c r="G401" s="10"/>
    </row>
    <row r="402" ht="16.75" customHeight="1" spans="1:7">
      <c r="A402" s="9"/>
      <c r="B402" s="8"/>
      <c r="C402" s="26"/>
      <c r="D402" s="9"/>
      <c r="E402" s="10"/>
      <c r="F402" s="10"/>
      <c r="G402" s="10"/>
    </row>
    <row r="403" ht="16.75" customHeight="1" spans="1:7">
      <c r="A403" s="9"/>
      <c r="B403" s="8"/>
      <c r="C403" s="26"/>
      <c r="D403" s="9"/>
      <c r="E403" s="10"/>
      <c r="F403" s="10"/>
      <c r="G403" s="10"/>
    </row>
    <row r="404" ht="16" customHeight="1" spans="1:7">
      <c r="A404" s="9"/>
      <c r="B404" s="8"/>
      <c r="C404" s="26"/>
      <c r="D404" s="9"/>
      <c r="E404" s="10"/>
      <c r="F404" s="10"/>
      <c r="G404" s="10"/>
    </row>
    <row r="405" ht="16.75" customHeight="1" spans="1:7">
      <c r="A405" s="9"/>
      <c r="B405" s="8"/>
      <c r="C405" s="26"/>
      <c r="D405" s="9"/>
      <c r="E405" s="10"/>
      <c r="F405" s="10"/>
      <c r="G405" s="10"/>
    </row>
    <row r="406" ht="16.75" customHeight="1" spans="1:7">
      <c r="A406" s="9"/>
      <c r="B406" s="8"/>
      <c r="C406" s="26"/>
      <c r="D406" s="9"/>
      <c r="E406" s="10"/>
      <c r="F406" s="10"/>
      <c r="G406" s="10"/>
    </row>
    <row r="407" ht="16.75" customHeight="1" spans="1:7">
      <c r="A407" s="9"/>
      <c r="B407" s="8"/>
      <c r="C407" s="26"/>
      <c r="D407" s="9"/>
      <c r="E407" s="10"/>
      <c r="F407" s="10"/>
      <c r="G407" s="10"/>
    </row>
    <row r="408" ht="16.75" customHeight="1" spans="1:7">
      <c r="A408" s="9"/>
      <c r="B408" s="8"/>
      <c r="C408" s="26"/>
      <c r="D408" s="9"/>
      <c r="E408" s="10"/>
      <c r="F408" s="10"/>
      <c r="G408" s="10"/>
    </row>
    <row r="409" ht="16.75" customHeight="1" spans="1:7">
      <c r="A409" s="9"/>
      <c r="B409" s="8"/>
      <c r="C409" s="26"/>
      <c r="D409" s="9"/>
      <c r="E409" s="10"/>
      <c r="F409" s="10"/>
      <c r="G409" s="10"/>
    </row>
    <row r="410" ht="16" customHeight="1" spans="1:7">
      <c r="A410" s="9"/>
      <c r="B410" s="8"/>
      <c r="C410" s="26"/>
      <c r="D410" s="9"/>
      <c r="E410" s="10"/>
      <c r="F410" s="10"/>
      <c r="G410" s="10"/>
    </row>
    <row r="411" ht="16.75" customHeight="1" spans="1:7">
      <c r="A411" s="9"/>
      <c r="B411" s="8"/>
      <c r="C411" s="26"/>
      <c r="D411" s="9"/>
      <c r="E411" s="10"/>
      <c r="F411" s="10"/>
      <c r="G411" s="10"/>
    </row>
    <row r="412" ht="16.75" customHeight="1" spans="1:7">
      <c r="A412" s="9"/>
      <c r="B412" s="8"/>
      <c r="C412" s="26"/>
      <c r="D412" s="9"/>
      <c r="E412" s="10"/>
      <c r="F412" s="10"/>
      <c r="G412" s="10"/>
    </row>
    <row r="413" ht="42.2" customHeight="1" spans="1:7">
      <c r="A413" s="2" t="s">
        <v>853</v>
      </c>
      <c r="B413" s="2"/>
      <c r="C413" s="2"/>
      <c r="D413" s="2"/>
      <c r="E413" s="2"/>
      <c r="F413" s="2"/>
      <c r="G413" s="2"/>
    </row>
    <row r="414" ht="29.8" customHeight="1" spans="1:7">
      <c r="A414" s="14" t="s">
        <v>273</v>
      </c>
      <c r="B414" s="14"/>
      <c r="C414" s="14"/>
      <c r="D414" s="14"/>
      <c r="E414" s="14"/>
      <c r="F414" s="14"/>
      <c r="G414" s="14"/>
    </row>
    <row r="415" ht="25.45" customHeight="1" spans="1:7">
      <c r="A415" s="21" t="s">
        <v>276</v>
      </c>
      <c r="B415" s="22"/>
      <c r="C415" s="21" t="s">
        <v>274</v>
      </c>
      <c r="D415" s="22" t="s">
        <v>147</v>
      </c>
      <c r="E415" s="23"/>
      <c r="F415" s="23"/>
      <c r="G415" s="24"/>
    </row>
    <row r="416" ht="26.2" customHeight="1" spans="1:7">
      <c r="A416" s="21" t="s">
        <v>854</v>
      </c>
      <c r="B416" s="22" t="s">
        <v>1061</v>
      </c>
      <c r="C416" s="23"/>
      <c r="D416" s="24"/>
      <c r="E416" s="22" t="s">
        <v>856</v>
      </c>
      <c r="F416" s="22" t="s">
        <v>923</v>
      </c>
      <c r="G416" s="24"/>
    </row>
    <row r="417" ht="26.2" customHeight="1" spans="1:7">
      <c r="A417" s="22" t="s">
        <v>1062</v>
      </c>
      <c r="B417" s="23"/>
      <c r="C417" s="23"/>
      <c r="D417" s="23"/>
      <c r="E417" s="23"/>
      <c r="F417" s="23"/>
      <c r="G417" s="24"/>
    </row>
    <row r="418" ht="26.9" customHeight="1" spans="1:7">
      <c r="A418" s="21" t="s">
        <v>48</v>
      </c>
      <c r="B418" s="21" t="s">
        <v>461</v>
      </c>
      <c r="C418" s="25"/>
      <c r="D418" s="21" t="s">
        <v>60</v>
      </c>
      <c r="E418" s="21" t="s">
        <v>61</v>
      </c>
      <c r="F418" s="21" t="s">
        <v>62</v>
      </c>
      <c r="G418" s="21" t="s">
        <v>63</v>
      </c>
    </row>
    <row r="419" ht="17.45" customHeight="1" spans="1:7">
      <c r="A419" s="9" t="s">
        <v>19</v>
      </c>
      <c r="B419" s="8" t="s">
        <v>859</v>
      </c>
      <c r="C419" s="26"/>
      <c r="D419" s="9" t="s">
        <v>860</v>
      </c>
      <c r="E419" s="10" t="s">
        <v>37</v>
      </c>
      <c r="F419" s="10" t="s">
        <v>37</v>
      </c>
      <c r="G419" s="10" t="s">
        <v>1063</v>
      </c>
    </row>
    <row r="420" ht="16.75" customHeight="1" spans="1:7">
      <c r="A420" s="9" t="s">
        <v>64</v>
      </c>
      <c r="B420" s="8" t="s">
        <v>862</v>
      </c>
      <c r="C420" s="26"/>
      <c r="D420" s="9" t="s">
        <v>860</v>
      </c>
      <c r="E420" s="10" t="s">
        <v>37</v>
      </c>
      <c r="F420" s="10" t="s">
        <v>37</v>
      </c>
      <c r="G420" s="10" t="s">
        <v>1064</v>
      </c>
    </row>
    <row r="421" ht="16.75" customHeight="1" spans="1:7">
      <c r="A421" s="9" t="s">
        <v>65</v>
      </c>
      <c r="B421" s="8" t="s">
        <v>280</v>
      </c>
      <c r="C421" s="26"/>
      <c r="D421" s="9" t="s">
        <v>860</v>
      </c>
      <c r="E421" s="10" t="s">
        <v>37</v>
      </c>
      <c r="F421" s="10" t="s">
        <v>37</v>
      </c>
      <c r="G421" s="10" t="s">
        <v>352</v>
      </c>
    </row>
    <row r="422" ht="16.75" customHeight="1" spans="1:7">
      <c r="A422" s="9"/>
      <c r="B422" s="8" t="s">
        <v>457</v>
      </c>
      <c r="C422" s="26"/>
      <c r="D422" s="9" t="s">
        <v>455</v>
      </c>
      <c r="E422" s="10" t="s">
        <v>1065</v>
      </c>
      <c r="F422" s="10" t="s">
        <v>458</v>
      </c>
      <c r="G422" s="10" t="s">
        <v>1066</v>
      </c>
    </row>
    <row r="423" ht="17.45" customHeight="1" spans="1:7">
      <c r="A423" s="9"/>
      <c r="B423" s="8" t="s">
        <v>454</v>
      </c>
      <c r="C423" s="26"/>
      <c r="D423" s="9" t="s">
        <v>455</v>
      </c>
      <c r="E423" s="10" t="s">
        <v>1067</v>
      </c>
      <c r="F423" s="10" t="s">
        <v>456</v>
      </c>
      <c r="G423" s="10" t="s">
        <v>1068</v>
      </c>
    </row>
    <row r="424" ht="16.75" customHeight="1" spans="1:7">
      <c r="A424" s="9" t="s">
        <v>128</v>
      </c>
      <c r="B424" s="8" t="s">
        <v>281</v>
      </c>
      <c r="C424" s="26"/>
      <c r="D424" s="9" t="s">
        <v>860</v>
      </c>
      <c r="E424" s="10" t="s">
        <v>37</v>
      </c>
      <c r="F424" s="10" t="s">
        <v>37</v>
      </c>
      <c r="G424" s="10" t="s">
        <v>353</v>
      </c>
    </row>
    <row r="425" ht="16.75" customHeight="1" spans="1:7">
      <c r="A425" s="9"/>
      <c r="B425" s="8" t="s">
        <v>489</v>
      </c>
      <c r="C425" s="26"/>
      <c r="D425" s="9" t="s">
        <v>96</v>
      </c>
      <c r="E425" s="10" t="s">
        <v>1069</v>
      </c>
      <c r="F425" s="10" t="s">
        <v>1070</v>
      </c>
      <c r="G425" s="10" t="s">
        <v>1071</v>
      </c>
    </row>
    <row r="426" ht="16.75" customHeight="1" spans="1:7">
      <c r="A426" s="9"/>
      <c r="B426" s="8" t="s">
        <v>609</v>
      </c>
      <c r="C426" s="26"/>
      <c r="D426" s="9" t="s">
        <v>96</v>
      </c>
      <c r="E426" s="10" t="s">
        <v>1072</v>
      </c>
      <c r="F426" s="10" t="s">
        <v>613</v>
      </c>
      <c r="G426" s="10" t="s">
        <v>1073</v>
      </c>
    </row>
    <row r="427" ht="17.45" customHeight="1" spans="1:7">
      <c r="A427" s="9"/>
      <c r="B427" s="8" t="s">
        <v>957</v>
      </c>
      <c r="C427" s="26"/>
      <c r="D427" s="9" t="s">
        <v>860</v>
      </c>
      <c r="E427" s="10" t="s">
        <v>1074</v>
      </c>
      <c r="F427" s="10" t="s">
        <v>134</v>
      </c>
      <c r="G427" s="10" t="s">
        <v>1075</v>
      </c>
    </row>
    <row r="428" ht="16.75" customHeight="1" spans="1:7">
      <c r="A428" s="9" t="s">
        <v>867</v>
      </c>
      <c r="B428" s="8" t="s">
        <v>282</v>
      </c>
      <c r="C428" s="26"/>
      <c r="D428" s="9" t="s">
        <v>860</v>
      </c>
      <c r="E428" s="10" t="s">
        <v>37</v>
      </c>
      <c r="F428" s="10" t="s">
        <v>37</v>
      </c>
      <c r="G428" s="10" t="s">
        <v>354</v>
      </c>
    </row>
    <row r="429" ht="16.75" customHeight="1" spans="1:7">
      <c r="A429" s="9"/>
      <c r="B429" s="8" t="s">
        <v>765</v>
      </c>
      <c r="C429" s="26"/>
      <c r="D429" s="9" t="s">
        <v>868</v>
      </c>
      <c r="E429" s="10" t="s">
        <v>1076</v>
      </c>
      <c r="F429" s="10" t="s">
        <v>767</v>
      </c>
      <c r="G429" s="10" t="s">
        <v>714</v>
      </c>
    </row>
    <row r="430" ht="16.75" customHeight="1" spans="1:7">
      <c r="A430" s="9"/>
      <c r="B430" s="8" t="s">
        <v>717</v>
      </c>
      <c r="C430" s="26"/>
      <c r="D430" s="9" t="s">
        <v>868</v>
      </c>
      <c r="E430" s="10" t="s">
        <v>1077</v>
      </c>
      <c r="F430" s="10" t="s">
        <v>726</v>
      </c>
      <c r="G430" s="10" t="s">
        <v>1078</v>
      </c>
    </row>
    <row r="431" ht="16.75" customHeight="1" spans="1:7">
      <c r="A431" s="9" t="s">
        <v>261</v>
      </c>
      <c r="B431" s="8" t="s">
        <v>283</v>
      </c>
      <c r="C431" s="26"/>
      <c r="D431" s="9" t="s">
        <v>860</v>
      </c>
      <c r="E431" s="10" t="s">
        <v>882</v>
      </c>
      <c r="F431" s="10" t="s">
        <v>1064</v>
      </c>
      <c r="G431" s="10" t="s">
        <v>355</v>
      </c>
    </row>
    <row r="432" ht="17.45" customHeight="1" spans="1:7">
      <c r="A432" s="9" t="s">
        <v>21</v>
      </c>
      <c r="B432" s="8" t="s">
        <v>284</v>
      </c>
      <c r="C432" s="26"/>
      <c r="D432" s="9" t="s">
        <v>860</v>
      </c>
      <c r="E432" s="10" t="s">
        <v>1079</v>
      </c>
      <c r="F432" s="10" t="s">
        <v>1063</v>
      </c>
      <c r="G432" s="10" t="s">
        <v>356</v>
      </c>
    </row>
    <row r="433" ht="16.75" customHeight="1" spans="1:7">
      <c r="A433" s="9" t="s">
        <v>31</v>
      </c>
      <c r="B433" s="8" t="s">
        <v>285</v>
      </c>
      <c r="C433" s="26"/>
      <c r="D433" s="9" t="s">
        <v>860</v>
      </c>
      <c r="E433" s="10" t="s">
        <v>972</v>
      </c>
      <c r="F433" s="10" t="s">
        <v>1080</v>
      </c>
      <c r="G433" s="10" t="s">
        <v>357</v>
      </c>
    </row>
    <row r="434" ht="16.75" customHeight="1" spans="1:7">
      <c r="A434" s="9" t="s">
        <v>33</v>
      </c>
      <c r="B434" s="8" t="s">
        <v>286</v>
      </c>
      <c r="C434" s="26"/>
      <c r="D434" s="9" t="s">
        <v>860</v>
      </c>
      <c r="E434" s="10" t="s">
        <v>37</v>
      </c>
      <c r="F434" s="10" t="s">
        <v>37</v>
      </c>
      <c r="G434" s="10" t="s">
        <v>358</v>
      </c>
    </row>
    <row r="435" ht="16.75" customHeight="1" spans="1:7">
      <c r="A435" s="9"/>
      <c r="B435" s="8" t="s">
        <v>489</v>
      </c>
      <c r="C435" s="26"/>
      <c r="D435" s="9" t="s">
        <v>96</v>
      </c>
      <c r="E435" s="10" t="s">
        <v>1069</v>
      </c>
      <c r="F435" s="10" t="s">
        <v>1081</v>
      </c>
      <c r="G435" s="10" t="s">
        <v>1082</v>
      </c>
    </row>
    <row r="436" ht="17.45" customHeight="1" spans="1:7">
      <c r="A436" s="9"/>
      <c r="B436" s="8" t="s">
        <v>506</v>
      </c>
      <c r="C436" s="26"/>
      <c r="D436" s="9" t="s">
        <v>507</v>
      </c>
      <c r="E436" s="10" t="s">
        <v>1083</v>
      </c>
      <c r="F436" s="10" t="s">
        <v>301</v>
      </c>
      <c r="G436" s="10" t="s">
        <v>1084</v>
      </c>
    </row>
    <row r="437" ht="16.75" customHeight="1" spans="1:7">
      <c r="A437" s="9"/>
      <c r="B437" s="8" t="s">
        <v>515</v>
      </c>
      <c r="C437" s="26"/>
      <c r="D437" s="9" t="s">
        <v>96</v>
      </c>
      <c r="E437" s="10" t="s">
        <v>1085</v>
      </c>
      <c r="F437" s="10" t="s">
        <v>977</v>
      </c>
      <c r="G437" s="10" t="s">
        <v>1086</v>
      </c>
    </row>
    <row r="438" ht="16.75" customHeight="1" spans="1:7">
      <c r="A438" s="9" t="s">
        <v>35</v>
      </c>
      <c r="B438" s="8" t="s">
        <v>888</v>
      </c>
      <c r="C438" s="26"/>
      <c r="D438" s="9" t="s">
        <v>860</v>
      </c>
      <c r="E438" s="10" t="s">
        <v>37</v>
      </c>
      <c r="F438" s="10" t="s">
        <v>37</v>
      </c>
      <c r="G438" s="10" t="s">
        <v>37</v>
      </c>
    </row>
    <row r="439" ht="16.75" customHeight="1" spans="1:7">
      <c r="A439" s="9" t="s">
        <v>38</v>
      </c>
      <c r="B439" s="8" t="s">
        <v>287</v>
      </c>
      <c r="C439" s="26"/>
      <c r="D439" s="9" t="s">
        <v>860</v>
      </c>
      <c r="E439" s="10" t="s">
        <v>889</v>
      </c>
      <c r="F439" s="10" t="s">
        <v>1087</v>
      </c>
      <c r="G439" s="10" t="s">
        <v>359</v>
      </c>
    </row>
    <row r="440" ht="16.75" customHeight="1" spans="1:7">
      <c r="A440" s="9" t="s">
        <v>40</v>
      </c>
      <c r="B440" s="8" t="s">
        <v>891</v>
      </c>
      <c r="C440" s="26"/>
      <c r="D440" s="9" t="s">
        <v>860</v>
      </c>
      <c r="E440" s="10" t="s">
        <v>37</v>
      </c>
      <c r="F440" s="10" t="s">
        <v>37</v>
      </c>
      <c r="G440" s="10" t="s">
        <v>149</v>
      </c>
    </row>
    <row r="441" ht="17.45" customHeight="1" spans="1:7">
      <c r="A441" s="9"/>
      <c r="B441" s="8" t="s">
        <v>17</v>
      </c>
      <c r="C441" s="26"/>
      <c r="D441" s="9" t="s">
        <v>860</v>
      </c>
      <c r="E441" s="10" t="s">
        <v>37</v>
      </c>
      <c r="F441" s="10" t="s">
        <v>37</v>
      </c>
      <c r="G441" s="10" t="s">
        <v>149</v>
      </c>
    </row>
    <row r="442" ht="16.75" customHeight="1" spans="1:7">
      <c r="A442" s="9"/>
      <c r="B442" s="8" t="s">
        <v>279</v>
      </c>
      <c r="C442" s="26"/>
      <c r="D442" s="9" t="s">
        <v>860</v>
      </c>
      <c r="E442" s="10" t="s">
        <v>37</v>
      </c>
      <c r="F442" s="10" t="s">
        <v>37</v>
      </c>
      <c r="G442" s="10" t="s">
        <v>149</v>
      </c>
    </row>
    <row r="443" ht="16.75" customHeight="1" spans="1:7">
      <c r="A443" s="9"/>
      <c r="B443" s="8"/>
      <c r="C443" s="26"/>
      <c r="D443" s="9"/>
      <c r="E443" s="10"/>
      <c r="F443" s="10"/>
      <c r="G443" s="10"/>
    </row>
    <row r="444" ht="16.75" customHeight="1" spans="1:7">
      <c r="A444" s="9"/>
      <c r="B444" s="8"/>
      <c r="C444" s="26"/>
      <c r="D444" s="9"/>
      <c r="E444" s="10"/>
      <c r="F444" s="10"/>
      <c r="G444" s="10"/>
    </row>
    <row r="445" ht="16" customHeight="1" spans="1:7">
      <c r="A445" s="9"/>
      <c r="B445" s="8"/>
      <c r="C445" s="26"/>
      <c r="D445" s="9"/>
      <c r="E445" s="10"/>
      <c r="F445" s="10"/>
      <c r="G445" s="10"/>
    </row>
    <row r="446" ht="16.75" customHeight="1" spans="1:7">
      <c r="A446" s="9"/>
      <c r="B446" s="8"/>
      <c r="C446" s="26"/>
      <c r="D446" s="9"/>
      <c r="E446" s="10"/>
      <c r="F446" s="10"/>
      <c r="G446" s="10"/>
    </row>
    <row r="447" ht="16.75" customHeight="1" spans="1:7">
      <c r="A447" s="9"/>
      <c r="B447" s="8"/>
      <c r="C447" s="26"/>
      <c r="D447" s="9"/>
      <c r="E447" s="10"/>
      <c r="F447" s="10"/>
      <c r="G447" s="10"/>
    </row>
    <row r="448" ht="16.75" customHeight="1" spans="1:7">
      <c r="A448" s="9"/>
      <c r="B448" s="8"/>
      <c r="C448" s="26"/>
      <c r="D448" s="9"/>
      <c r="E448" s="10"/>
      <c r="F448" s="10"/>
      <c r="G448" s="10"/>
    </row>
    <row r="449" ht="16.75" customHeight="1" spans="1:7">
      <c r="A449" s="9"/>
      <c r="B449" s="8"/>
      <c r="C449" s="26"/>
      <c r="D449" s="9"/>
      <c r="E449" s="10"/>
      <c r="F449" s="10"/>
      <c r="G449" s="10"/>
    </row>
    <row r="450" ht="16.75" customHeight="1" spans="1:7">
      <c r="A450" s="9"/>
      <c r="B450" s="8"/>
      <c r="C450" s="26"/>
      <c r="D450" s="9"/>
      <c r="E450" s="10"/>
      <c r="F450" s="10"/>
      <c r="G450" s="10"/>
    </row>
    <row r="451" ht="42.2" customHeight="1" spans="1:7">
      <c r="A451" s="2" t="s">
        <v>853</v>
      </c>
      <c r="B451" s="2"/>
      <c r="C451" s="2"/>
      <c r="D451" s="2"/>
      <c r="E451" s="2"/>
      <c r="F451" s="2"/>
      <c r="G451" s="2"/>
    </row>
    <row r="452" ht="29.1" customHeight="1" spans="1:7">
      <c r="A452" s="14" t="s">
        <v>273</v>
      </c>
      <c r="B452" s="14"/>
      <c r="C452" s="14"/>
      <c r="D452" s="14"/>
      <c r="E452" s="14"/>
      <c r="F452" s="14"/>
      <c r="G452" s="14"/>
    </row>
    <row r="453" ht="26.2" customHeight="1" spans="1:7">
      <c r="A453" s="21" t="s">
        <v>276</v>
      </c>
      <c r="B453" s="22"/>
      <c r="C453" s="21" t="s">
        <v>274</v>
      </c>
      <c r="D453" s="22" t="s">
        <v>152</v>
      </c>
      <c r="E453" s="23"/>
      <c r="F453" s="23"/>
      <c r="G453" s="24"/>
    </row>
    <row r="454" ht="26.2" customHeight="1" spans="1:7">
      <c r="A454" s="21" t="s">
        <v>854</v>
      </c>
      <c r="B454" s="22" t="s">
        <v>1088</v>
      </c>
      <c r="C454" s="23"/>
      <c r="D454" s="24"/>
      <c r="E454" s="22" t="s">
        <v>856</v>
      </c>
      <c r="F454" s="22" t="s">
        <v>923</v>
      </c>
      <c r="G454" s="24"/>
    </row>
    <row r="455" ht="26.2" customHeight="1" spans="1:7">
      <c r="A455" s="22" t="s">
        <v>1062</v>
      </c>
      <c r="B455" s="23"/>
      <c r="C455" s="23"/>
      <c r="D455" s="23"/>
      <c r="E455" s="23"/>
      <c r="F455" s="23"/>
      <c r="G455" s="24"/>
    </row>
    <row r="456" ht="26.9" customHeight="1" spans="1:7">
      <c r="A456" s="21" t="s">
        <v>48</v>
      </c>
      <c r="B456" s="21" t="s">
        <v>461</v>
      </c>
      <c r="C456" s="25"/>
      <c r="D456" s="21" t="s">
        <v>60</v>
      </c>
      <c r="E456" s="21" t="s">
        <v>61</v>
      </c>
      <c r="F456" s="21" t="s">
        <v>62</v>
      </c>
      <c r="G456" s="21" t="s">
        <v>63</v>
      </c>
    </row>
    <row r="457" ht="16.75" customHeight="1" spans="1:7">
      <c r="A457" s="9" t="s">
        <v>19</v>
      </c>
      <c r="B457" s="8" t="s">
        <v>859</v>
      </c>
      <c r="C457" s="26"/>
      <c r="D457" s="9" t="s">
        <v>860</v>
      </c>
      <c r="E457" s="10" t="s">
        <v>37</v>
      </c>
      <c r="F457" s="10" t="s">
        <v>37</v>
      </c>
      <c r="G457" s="10" t="s">
        <v>1089</v>
      </c>
    </row>
    <row r="458" ht="16.75" customHeight="1" spans="1:7">
      <c r="A458" s="9" t="s">
        <v>64</v>
      </c>
      <c r="B458" s="8" t="s">
        <v>862</v>
      </c>
      <c r="C458" s="26"/>
      <c r="D458" s="9" t="s">
        <v>860</v>
      </c>
      <c r="E458" s="10" t="s">
        <v>37</v>
      </c>
      <c r="F458" s="10" t="s">
        <v>37</v>
      </c>
      <c r="G458" s="10" t="s">
        <v>1090</v>
      </c>
    </row>
    <row r="459" ht="17.45" customHeight="1" spans="1:7">
      <c r="A459" s="9" t="s">
        <v>65</v>
      </c>
      <c r="B459" s="8" t="s">
        <v>280</v>
      </c>
      <c r="C459" s="26"/>
      <c r="D459" s="9" t="s">
        <v>860</v>
      </c>
      <c r="E459" s="10" t="s">
        <v>37</v>
      </c>
      <c r="F459" s="10" t="s">
        <v>37</v>
      </c>
      <c r="G459" s="10" t="s">
        <v>360</v>
      </c>
    </row>
    <row r="460" ht="16.75" customHeight="1" spans="1:7">
      <c r="A460" s="9"/>
      <c r="B460" s="8" t="s">
        <v>457</v>
      </c>
      <c r="C460" s="26"/>
      <c r="D460" s="9" t="s">
        <v>455</v>
      </c>
      <c r="E460" s="10" t="s">
        <v>1091</v>
      </c>
      <c r="F460" s="10" t="s">
        <v>458</v>
      </c>
      <c r="G460" s="10" t="s">
        <v>1092</v>
      </c>
    </row>
    <row r="461" ht="16.75" customHeight="1" spans="1:7">
      <c r="A461" s="9"/>
      <c r="B461" s="8" t="s">
        <v>454</v>
      </c>
      <c r="C461" s="26"/>
      <c r="D461" s="9" t="s">
        <v>455</v>
      </c>
      <c r="E461" s="10" t="s">
        <v>1093</v>
      </c>
      <c r="F461" s="10" t="s">
        <v>456</v>
      </c>
      <c r="G461" s="10" t="s">
        <v>980</v>
      </c>
    </row>
    <row r="462" ht="16.75" customHeight="1" spans="1:7">
      <c r="A462" s="9" t="s">
        <v>128</v>
      </c>
      <c r="B462" s="8" t="s">
        <v>281</v>
      </c>
      <c r="C462" s="26"/>
      <c r="D462" s="9" t="s">
        <v>860</v>
      </c>
      <c r="E462" s="10" t="s">
        <v>37</v>
      </c>
      <c r="F462" s="10" t="s">
        <v>37</v>
      </c>
      <c r="G462" s="10" t="s">
        <v>361</v>
      </c>
    </row>
    <row r="463" ht="17.45" customHeight="1" spans="1:7">
      <c r="A463" s="9"/>
      <c r="B463" s="8" t="s">
        <v>489</v>
      </c>
      <c r="C463" s="26"/>
      <c r="D463" s="9" t="s">
        <v>96</v>
      </c>
      <c r="E463" s="10" t="s">
        <v>1094</v>
      </c>
      <c r="F463" s="10" t="s">
        <v>1070</v>
      </c>
      <c r="G463" s="10" t="s">
        <v>1095</v>
      </c>
    </row>
    <row r="464" ht="16.75" customHeight="1" spans="1:7">
      <c r="A464" s="9"/>
      <c r="B464" s="8" t="s">
        <v>609</v>
      </c>
      <c r="C464" s="26"/>
      <c r="D464" s="9" t="s">
        <v>96</v>
      </c>
      <c r="E464" s="10" t="s">
        <v>1096</v>
      </c>
      <c r="F464" s="10" t="s">
        <v>613</v>
      </c>
      <c r="G464" s="10" t="s">
        <v>1097</v>
      </c>
    </row>
    <row r="465" ht="16.75" customHeight="1" spans="1:7">
      <c r="A465" s="9"/>
      <c r="B465" s="8" t="s">
        <v>957</v>
      </c>
      <c r="C465" s="26"/>
      <c r="D465" s="9" t="s">
        <v>860</v>
      </c>
      <c r="E465" s="10" t="s">
        <v>1098</v>
      </c>
      <c r="F465" s="10" t="s">
        <v>134</v>
      </c>
      <c r="G465" s="10" t="s">
        <v>1075</v>
      </c>
    </row>
    <row r="466" ht="16.75" customHeight="1" spans="1:7">
      <c r="A466" s="9" t="s">
        <v>867</v>
      </c>
      <c r="B466" s="8" t="s">
        <v>282</v>
      </c>
      <c r="C466" s="26"/>
      <c r="D466" s="9" t="s">
        <v>860</v>
      </c>
      <c r="E466" s="10" t="s">
        <v>37</v>
      </c>
      <c r="F466" s="10" t="s">
        <v>37</v>
      </c>
      <c r="G466" s="10" t="s">
        <v>362</v>
      </c>
    </row>
    <row r="467" ht="16.75" customHeight="1" spans="1:7">
      <c r="A467" s="9"/>
      <c r="B467" s="8" t="s">
        <v>717</v>
      </c>
      <c r="C467" s="26"/>
      <c r="D467" s="9" t="s">
        <v>868</v>
      </c>
      <c r="E467" s="10" t="s">
        <v>1099</v>
      </c>
      <c r="F467" s="10" t="s">
        <v>726</v>
      </c>
      <c r="G467" s="10" t="s">
        <v>1100</v>
      </c>
    </row>
    <row r="468" ht="17.45" customHeight="1" spans="1:7">
      <c r="A468" s="9"/>
      <c r="B468" s="8" t="s">
        <v>765</v>
      </c>
      <c r="C468" s="26"/>
      <c r="D468" s="9" t="s">
        <v>868</v>
      </c>
      <c r="E468" s="10" t="s">
        <v>1101</v>
      </c>
      <c r="F468" s="10" t="s">
        <v>767</v>
      </c>
      <c r="G468" s="10" t="s">
        <v>714</v>
      </c>
    </row>
    <row r="469" ht="16.75" customHeight="1" spans="1:7">
      <c r="A469" s="9" t="s">
        <v>261</v>
      </c>
      <c r="B469" s="8" t="s">
        <v>283</v>
      </c>
      <c r="C469" s="26"/>
      <c r="D469" s="9" t="s">
        <v>860</v>
      </c>
      <c r="E469" s="10" t="s">
        <v>882</v>
      </c>
      <c r="F469" s="10" t="s">
        <v>1090</v>
      </c>
      <c r="G469" s="10" t="s">
        <v>363</v>
      </c>
    </row>
    <row r="470" ht="16.75" customHeight="1" spans="1:7">
      <c r="A470" s="9" t="s">
        <v>21</v>
      </c>
      <c r="B470" s="8" t="s">
        <v>284</v>
      </c>
      <c r="C470" s="26"/>
      <c r="D470" s="9" t="s">
        <v>860</v>
      </c>
      <c r="E470" s="10" t="s">
        <v>1079</v>
      </c>
      <c r="F470" s="10" t="s">
        <v>1089</v>
      </c>
      <c r="G470" s="10" t="s">
        <v>364</v>
      </c>
    </row>
    <row r="471" ht="16.75" customHeight="1" spans="1:7">
      <c r="A471" s="9" t="s">
        <v>31</v>
      </c>
      <c r="B471" s="8" t="s">
        <v>285</v>
      </c>
      <c r="C471" s="26"/>
      <c r="D471" s="9" t="s">
        <v>860</v>
      </c>
      <c r="E471" s="10" t="s">
        <v>972</v>
      </c>
      <c r="F471" s="10" t="s">
        <v>1102</v>
      </c>
      <c r="G471" s="10" t="s">
        <v>365</v>
      </c>
    </row>
    <row r="472" ht="17.45" customHeight="1" spans="1:7">
      <c r="A472" s="9" t="s">
        <v>33</v>
      </c>
      <c r="B472" s="8" t="s">
        <v>286</v>
      </c>
      <c r="C472" s="26"/>
      <c r="D472" s="9" t="s">
        <v>860</v>
      </c>
      <c r="E472" s="10" t="s">
        <v>37</v>
      </c>
      <c r="F472" s="10" t="s">
        <v>37</v>
      </c>
      <c r="G472" s="10" t="s">
        <v>366</v>
      </c>
    </row>
    <row r="473" ht="16.75" customHeight="1" spans="1:7">
      <c r="A473" s="9"/>
      <c r="B473" s="8" t="s">
        <v>489</v>
      </c>
      <c r="C473" s="26"/>
      <c r="D473" s="9" t="s">
        <v>96</v>
      </c>
      <c r="E473" s="10" t="s">
        <v>1094</v>
      </c>
      <c r="F473" s="10" t="s">
        <v>1081</v>
      </c>
      <c r="G473" s="10" t="s">
        <v>1103</v>
      </c>
    </row>
    <row r="474" ht="16.75" customHeight="1" spans="1:7">
      <c r="A474" s="9"/>
      <c r="B474" s="8" t="s">
        <v>506</v>
      </c>
      <c r="C474" s="26"/>
      <c r="D474" s="9" t="s">
        <v>507</v>
      </c>
      <c r="E474" s="10" t="s">
        <v>1104</v>
      </c>
      <c r="F474" s="10" t="s">
        <v>301</v>
      </c>
      <c r="G474" s="10" t="s">
        <v>1105</v>
      </c>
    </row>
    <row r="475" ht="16.75" customHeight="1" spans="1:7">
      <c r="A475" s="9"/>
      <c r="B475" s="8" t="s">
        <v>515</v>
      </c>
      <c r="C475" s="26"/>
      <c r="D475" s="9" t="s">
        <v>96</v>
      </c>
      <c r="E475" s="10" t="s">
        <v>1106</v>
      </c>
      <c r="F475" s="10" t="s">
        <v>977</v>
      </c>
      <c r="G475" s="10" t="s">
        <v>1107</v>
      </c>
    </row>
    <row r="476" ht="16.75" customHeight="1" spans="1:7">
      <c r="A476" s="9" t="s">
        <v>35</v>
      </c>
      <c r="B476" s="8" t="s">
        <v>888</v>
      </c>
      <c r="C476" s="26"/>
      <c r="D476" s="9" t="s">
        <v>860</v>
      </c>
      <c r="E476" s="10" t="s">
        <v>37</v>
      </c>
      <c r="F476" s="10" t="s">
        <v>37</v>
      </c>
      <c r="G476" s="10" t="s">
        <v>37</v>
      </c>
    </row>
    <row r="477" ht="17.45" customHeight="1" spans="1:7">
      <c r="A477" s="9" t="s">
        <v>38</v>
      </c>
      <c r="B477" s="8" t="s">
        <v>287</v>
      </c>
      <c r="C477" s="26"/>
      <c r="D477" s="9" t="s">
        <v>860</v>
      </c>
      <c r="E477" s="10" t="s">
        <v>889</v>
      </c>
      <c r="F477" s="10" t="s">
        <v>1108</v>
      </c>
      <c r="G477" s="10" t="s">
        <v>367</v>
      </c>
    </row>
    <row r="478" ht="16.75" customHeight="1" spans="1:7">
      <c r="A478" s="9" t="s">
        <v>40</v>
      </c>
      <c r="B478" s="8" t="s">
        <v>891</v>
      </c>
      <c r="C478" s="26"/>
      <c r="D478" s="9" t="s">
        <v>860</v>
      </c>
      <c r="E478" s="10" t="s">
        <v>37</v>
      </c>
      <c r="F478" s="10" t="s">
        <v>37</v>
      </c>
      <c r="G478" s="10" t="s">
        <v>154</v>
      </c>
    </row>
    <row r="479" ht="16.75" customHeight="1" spans="1:7">
      <c r="A479" s="9"/>
      <c r="B479" s="8" t="s">
        <v>17</v>
      </c>
      <c r="C479" s="26"/>
      <c r="D479" s="9" t="s">
        <v>860</v>
      </c>
      <c r="E479" s="10" t="s">
        <v>37</v>
      </c>
      <c r="F479" s="10" t="s">
        <v>37</v>
      </c>
      <c r="G479" s="10" t="s">
        <v>154</v>
      </c>
    </row>
    <row r="480" ht="16.75" customHeight="1" spans="1:7">
      <c r="A480" s="9"/>
      <c r="B480" s="8" t="s">
        <v>279</v>
      </c>
      <c r="C480" s="26"/>
      <c r="D480" s="9" t="s">
        <v>860</v>
      </c>
      <c r="E480" s="10" t="s">
        <v>37</v>
      </c>
      <c r="F480" s="10" t="s">
        <v>37</v>
      </c>
      <c r="G480" s="10" t="s">
        <v>154</v>
      </c>
    </row>
    <row r="481" ht="16.75" customHeight="1" spans="1:7">
      <c r="A481" s="9"/>
      <c r="B481" s="8"/>
      <c r="C481" s="26"/>
      <c r="D481" s="9"/>
      <c r="E481" s="10"/>
      <c r="F481" s="10"/>
      <c r="G481" s="10"/>
    </row>
    <row r="482" ht="16.75" customHeight="1" spans="1:7">
      <c r="A482" s="9"/>
      <c r="B482" s="8"/>
      <c r="C482" s="26"/>
      <c r="D482" s="9"/>
      <c r="E482" s="10"/>
      <c r="F482" s="10"/>
      <c r="G482" s="10"/>
    </row>
    <row r="483" ht="16.75" customHeight="1" spans="1:7">
      <c r="A483" s="9"/>
      <c r="B483" s="8"/>
      <c r="C483" s="26"/>
      <c r="D483" s="9"/>
      <c r="E483" s="10"/>
      <c r="F483" s="10"/>
      <c r="G483" s="10"/>
    </row>
    <row r="484" ht="16.75" customHeight="1" spans="1:7">
      <c r="A484" s="9"/>
      <c r="B484" s="8"/>
      <c r="C484" s="26"/>
      <c r="D484" s="9"/>
      <c r="E484" s="10"/>
      <c r="F484" s="10"/>
      <c r="G484" s="10"/>
    </row>
    <row r="485" ht="16.75" customHeight="1" spans="1:7">
      <c r="A485" s="9"/>
      <c r="B485" s="8"/>
      <c r="C485" s="26"/>
      <c r="D485" s="9"/>
      <c r="E485" s="10"/>
      <c r="F485" s="10"/>
      <c r="G485" s="10"/>
    </row>
    <row r="486" ht="16" customHeight="1" spans="1:7">
      <c r="A486" s="9"/>
      <c r="B486" s="8"/>
      <c r="C486" s="26"/>
      <c r="D486" s="9"/>
      <c r="E486" s="10"/>
      <c r="F486" s="10"/>
      <c r="G486" s="10"/>
    </row>
    <row r="487" ht="16.75" customHeight="1" spans="1:7">
      <c r="A487" s="9"/>
      <c r="B487" s="8"/>
      <c r="C487" s="26"/>
      <c r="D487" s="9"/>
      <c r="E487" s="10"/>
      <c r="F487" s="10"/>
      <c r="G487" s="10"/>
    </row>
    <row r="488" ht="16.75" customHeight="1" spans="1:7">
      <c r="A488" s="9"/>
      <c r="B488" s="8"/>
      <c r="C488" s="26"/>
      <c r="D488" s="9"/>
      <c r="E488" s="10"/>
      <c r="F488" s="10"/>
      <c r="G488" s="10"/>
    </row>
    <row r="489" ht="26" customHeight="1" spans="1:7">
      <c r="A489" s="2" t="s">
        <v>853</v>
      </c>
      <c r="B489" s="2"/>
      <c r="C489" s="2"/>
      <c r="D489" s="2"/>
      <c r="E489" s="2"/>
      <c r="F489" s="2"/>
      <c r="G489" s="2"/>
    </row>
    <row r="490" ht="19" customHeight="1" spans="1:7">
      <c r="A490" s="14" t="s">
        <v>273</v>
      </c>
      <c r="B490" s="14"/>
      <c r="C490" s="14"/>
      <c r="D490" s="14"/>
      <c r="E490" s="14"/>
      <c r="F490" s="14"/>
      <c r="G490" s="14"/>
    </row>
    <row r="491" ht="19" customHeight="1" spans="1:7">
      <c r="A491" s="21" t="s">
        <v>276</v>
      </c>
      <c r="B491" s="22"/>
      <c r="C491" s="21" t="s">
        <v>274</v>
      </c>
      <c r="D491" s="22" t="s">
        <v>157</v>
      </c>
      <c r="E491" s="23"/>
      <c r="F491" s="23"/>
      <c r="G491" s="24"/>
    </row>
    <row r="492" ht="19" customHeight="1" spans="1:7">
      <c r="A492" s="21" t="s">
        <v>854</v>
      </c>
      <c r="B492" s="22" t="s">
        <v>1109</v>
      </c>
      <c r="C492" s="23"/>
      <c r="D492" s="24"/>
      <c r="E492" s="22" t="s">
        <v>856</v>
      </c>
      <c r="F492" s="22" t="s">
        <v>857</v>
      </c>
      <c r="G492" s="24"/>
    </row>
    <row r="493" ht="19" customHeight="1" spans="1:7">
      <c r="A493" s="22" t="s">
        <v>1110</v>
      </c>
      <c r="B493" s="23"/>
      <c r="C493" s="23"/>
      <c r="D493" s="23"/>
      <c r="E493" s="23"/>
      <c r="F493" s="23"/>
      <c r="G493" s="24"/>
    </row>
    <row r="494" ht="26.9" customHeight="1" spans="1:7">
      <c r="A494" s="21" t="s">
        <v>48</v>
      </c>
      <c r="B494" s="21" t="s">
        <v>461</v>
      </c>
      <c r="C494" s="25"/>
      <c r="D494" s="21" t="s">
        <v>60</v>
      </c>
      <c r="E494" s="21" t="s">
        <v>61</v>
      </c>
      <c r="F494" s="21" t="s">
        <v>62</v>
      </c>
      <c r="G494" s="21" t="s">
        <v>63</v>
      </c>
    </row>
    <row r="495" ht="17.45" customHeight="1" spans="1:7">
      <c r="A495" s="9" t="s">
        <v>19</v>
      </c>
      <c r="B495" s="8" t="s">
        <v>859</v>
      </c>
      <c r="C495" s="26"/>
      <c r="D495" s="9" t="s">
        <v>860</v>
      </c>
      <c r="E495" s="10" t="s">
        <v>37</v>
      </c>
      <c r="F495" s="10" t="s">
        <v>37</v>
      </c>
      <c r="G495" s="10" t="s">
        <v>1111</v>
      </c>
    </row>
    <row r="496" ht="16.75" customHeight="1" spans="1:7">
      <c r="A496" s="9" t="s">
        <v>64</v>
      </c>
      <c r="B496" s="8" t="s">
        <v>862</v>
      </c>
      <c r="C496" s="26"/>
      <c r="D496" s="9" t="s">
        <v>860</v>
      </c>
      <c r="E496" s="10" t="s">
        <v>37</v>
      </c>
      <c r="F496" s="10" t="s">
        <v>37</v>
      </c>
      <c r="G496" s="10" t="s">
        <v>1112</v>
      </c>
    </row>
    <row r="497" ht="16.75" customHeight="1" spans="1:7">
      <c r="A497" s="9" t="s">
        <v>65</v>
      </c>
      <c r="B497" s="8" t="s">
        <v>280</v>
      </c>
      <c r="C497" s="26"/>
      <c r="D497" s="9" t="s">
        <v>860</v>
      </c>
      <c r="E497" s="10" t="s">
        <v>37</v>
      </c>
      <c r="F497" s="10" t="s">
        <v>37</v>
      </c>
      <c r="G497" s="10" t="s">
        <v>368</v>
      </c>
    </row>
    <row r="498" ht="16.75" customHeight="1" spans="1:7">
      <c r="A498" s="9"/>
      <c r="B498" s="8" t="s">
        <v>454</v>
      </c>
      <c r="C498" s="26"/>
      <c r="D498" s="9" t="s">
        <v>455</v>
      </c>
      <c r="E498" s="10" t="s">
        <v>1113</v>
      </c>
      <c r="F498" s="10" t="s">
        <v>456</v>
      </c>
      <c r="G498" s="10" t="s">
        <v>1114</v>
      </c>
    </row>
    <row r="499" ht="17.45" customHeight="1" spans="1:7">
      <c r="A499" s="9"/>
      <c r="B499" s="8" t="s">
        <v>457</v>
      </c>
      <c r="C499" s="26"/>
      <c r="D499" s="9" t="s">
        <v>455</v>
      </c>
      <c r="E499" s="10" t="s">
        <v>1115</v>
      </c>
      <c r="F499" s="10" t="s">
        <v>458</v>
      </c>
      <c r="G499" s="10" t="s">
        <v>1116</v>
      </c>
    </row>
    <row r="500" ht="16.75" customHeight="1" spans="1:7">
      <c r="A500" s="9" t="s">
        <v>128</v>
      </c>
      <c r="B500" s="8" t="s">
        <v>281</v>
      </c>
      <c r="C500" s="26"/>
      <c r="D500" s="9" t="s">
        <v>860</v>
      </c>
      <c r="E500" s="10" t="s">
        <v>37</v>
      </c>
      <c r="F500" s="10" t="s">
        <v>37</v>
      </c>
      <c r="G500" s="10" t="s">
        <v>369</v>
      </c>
    </row>
    <row r="501" ht="45.8" customHeight="1" spans="1:7">
      <c r="A501" s="9"/>
      <c r="B501" s="8" t="s">
        <v>614</v>
      </c>
      <c r="C501" s="26"/>
      <c r="D501" s="9" t="s">
        <v>96</v>
      </c>
      <c r="E501" s="10" t="s">
        <v>1117</v>
      </c>
      <c r="F501" s="10" t="s">
        <v>619</v>
      </c>
      <c r="G501" s="10" t="s">
        <v>1118</v>
      </c>
    </row>
    <row r="502" ht="16.75" customHeight="1" spans="1:7">
      <c r="A502" s="9"/>
      <c r="B502" s="8" t="s">
        <v>546</v>
      </c>
      <c r="C502" s="26"/>
      <c r="D502" s="9" t="s">
        <v>507</v>
      </c>
      <c r="E502" s="10" t="s">
        <v>1119</v>
      </c>
      <c r="F502" s="10" t="s">
        <v>547</v>
      </c>
      <c r="G502" s="10" t="s">
        <v>158</v>
      </c>
    </row>
    <row r="503" ht="17.45" customHeight="1" spans="1:7">
      <c r="A503" s="9"/>
      <c r="B503" s="8" t="s">
        <v>533</v>
      </c>
      <c r="C503" s="26"/>
      <c r="D503" s="9" t="s">
        <v>507</v>
      </c>
      <c r="E503" s="10" t="s">
        <v>1120</v>
      </c>
      <c r="F503" s="10" t="s">
        <v>534</v>
      </c>
      <c r="G503" s="10" t="s">
        <v>1121</v>
      </c>
    </row>
    <row r="504" ht="16.75" customHeight="1" spans="1:7">
      <c r="A504" s="9"/>
      <c r="B504" s="8" t="s">
        <v>531</v>
      </c>
      <c r="C504" s="26"/>
      <c r="D504" s="9" t="s">
        <v>507</v>
      </c>
      <c r="E504" s="10" t="s">
        <v>1122</v>
      </c>
      <c r="F504" s="10" t="s">
        <v>532</v>
      </c>
      <c r="G504" s="10" t="s">
        <v>481</v>
      </c>
    </row>
    <row r="505" ht="16.75" customHeight="1" spans="1:7">
      <c r="A505" s="9"/>
      <c r="B505" s="8" t="s">
        <v>552</v>
      </c>
      <c r="C505" s="26"/>
      <c r="D505" s="9" t="s">
        <v>507</v>
      </c>
      <c r="E505" s="10" t="s">
        <v>1123</v>
      </c>
      <c r="F505" s="10" t="s">
        <v>553</v>
      </c>
      <c r="G505" s="10" t="s">
        <v>1124</v>
      </c>
    </row>
    <row r="506" ht="16.75" customHeight="1" spans="1:7">
      <c r="A506" s="9"/>
      <c r="B506" s="8" t="s">
        <v>577</v>
      </c>
      <c r="C506" s="26"/>
      <c r="D506" s="9" t="s">
        <v>96</v>
      </c>
      <c r="E506" s="10" t="s">
        <v>1125</v>
      </c>
      <c r="F506" s="10" t="s">
        <v>637</v>
      </c>
      <c r="G506" s="10" t="s">
        <v>1126</v>
      </c>
    </row>
    <row r="507" ht="17.45" customHeight="1" spans="1:7">
      <c r="A507" s="9"/>
      <c r="B507" s="8" t="s">
        <v>529</v>
      </c>
      <c r="C507" s="26"/>
      <c r="D507" s="9" t="s">
        <v>507</v>
      </c>
      <c r="E507" s="10" t="s">
        <v>1127</v>
      </c>
      <c r="F507" s="10" t="s">
        <v>530</v>
      </c>
      <c r="G507" s="10" t="s">
        <v>1128</v>
      </c>
    </row>
    <row r="508" ht="16.75" customHeight="1" spans="1:7">
      <c r="A508" s="9"/>
      <c r="B508" s="8" t="s">
        <v>526</v>
      </c>
      <c r="C508" s="26"/>
      <c r="D508" s="9" t="s">
        <v>96</v>
      </c>
      <c r="E508" s="10" t="s">
        <v>1129</v>
      </c>
      <c r="F508" s="10" t="s">
        <v>527</v>
      </c>
      <c r="G508" s="10" t="s">
        <v>1130</v>
      </c>
    </row>
    <row r="509" ht="16.75" customHeight="1" spans="1:7">
      <c r="A509" s="9"/>
      <c r="B509" s="8" t="s">
        <v>957</v>
      </c>
      <c r="C509" s="26"/>
      <c r="D509" s="9" t="s">
        <v>860</v>
      </c>
      <c r="E509" s="10" t="s">
        <v>1131</v>
      </c>
      <c r="F509" s="10" t="s">
        <v>134</v>
      </c>
      <c r="G509" s="10" t="s">
        <v>1132</v>
      </c>
    </row>
    <row r="510" ht="16.75" customHeight="1" spans="1:7">
      <c r="A510" s="9" t="s">
        <v>867</v>
      </c>
      <c r="B510" s="8" t="s">
        <v>282</v>
      </c>
      <c r="C510" s="26"/>
      <c r="D510" s="9" t="s">
        <v>860</v>
      </c>
      <c r="E510" s="10" t="s">
        <v>37</v>
      </c>
      <c r="F510" s="10" t="s">
        <v>37</v>
      </c>
      <c r="G510" s="10" t="s">
        <v>370</v>
      </c>
    </row>
    <row r="511" ht="16.75" customHeight="1" spans="1:7">
      <c r="A511" s="9"/>
      <c r="B511" s="8" t="s">
        <v>741</v>
      </c>
      <c r="C511" s="26"/>
      <c r="D511" s="9" t="s">
        <v>868</v>
      </c>
      <c r="E511" s="10" t="s">
        <v>1133</v>
      </c>
      <c r="F511" s="10" t="s">
        <v>961</v>
      </c>
      <c r="G511" s="10" t="s">
        <v>766</v>
      </c>
    </row>
    <row r="512" ht="17.45" customHeight="1" spans="1:7">
      <c r="A512" s="9"/>
      <c r="B512" s="8" t="s">
        <v>765</v>
      </c>
      <c r="C512" s="26"/>
      <c r="D512" s="9" t="s">
        <v>868</v>
      </c>
      <c r="E512" s="10" t="s">
        <v>1134</v>
      </c>
      <c r="F512" s="10" t="s">
        <v>767</v>
      </c>
      <c r="G512" s="10" t="s">
        <v>1135</v>
      </c>
    </row>
    <row r="513" ht="16.75" customHeight="1" spans="1:7">
      <c r="A513" s="9"/>
      <c r="B513" s="8" t="s">
        <v>727</v>
      </c>
      <c r="C513" s="26"/>
      <c r="D513" s="9" t="s">
        <v>868</v>
      </c>
      <c r="E513" s="10" t="s">
        <v>1136</v>
      </c>
      <c r="F513" s="10" t="s">
        <v>732</v>
      </c>
      <c r="G513" s="10" t="s">
        <v>158</v>
      </c>
    </row>
    <row r="514" ht="16.75" customHeight="1" spans="1:7">
      <c r="A514" s="9"/>
      <c r="B514" s="8" t="s">
        <v>792</v>
      </c>
      <c r="C514" s="26"/>
      <c r="D514" s="9" t="s">
        <v>868</v>
      </c>
      <c r="E514" s="10" t="s">
        <v>1137</v>
      </c>
      <c r="F514" s="10" t="s">
        <v>456</v>
      </c>
      <c r="G514" s="10" t="s">
        <v>1138</v>
      </c>
    </row>
    <row r="515" ht="16.75" customHeight="1" spans="1:7">
      <c r="A515" s="9"/>
      <c r="B515" s="8" t="s">
        <v>717</v>
      </c>
      <c r="C515" s="26"/>
      <c r="D515" s="9" t="s">
        <v>868</v>
      </c>
      <c r="E515" s="10" t="s">
        <v>1139</v>
      </c>
      <c r="F515" s="10" t="s">
        <v>726</v>
      </c>
      <c r="G515" s="10" t="s">
        <v>724</v>
      </c>
    </row>
    <row r="516" ht="17.45" customHeight="1" spans="1:7">
      <c r="A516" s="9"/>
      <c r="B516" s="8" t="s">
        <v>880</v>
      </c>
      <c r="C516" s="26"/>
      <c r="D516" s="9" t="s">
        <v>860</v>
      </c>
      <c r="E516" s="10" t="s">
        <v>1140</v>
      </c>
      <c r="F516" s="10" t="s">
        <v>134</v>
      </c>
      <c r="G516" s="10" t="s">
        <v>1141</v>
      </c>
    </row>
    <row r="517" ht="16.75" customHeight="1" spans="1:7">
      <c r="A517" s="9" t="s">
        <v>261</v>
      </c>
      <c r="B517" s="8" t="s">
        <v>283</v>
      </c>
      <c r="C517" s="26"/>
      <c r="D517" s="9" t="s">
        <v>860</v>
      </c>
      <c r="E517" s="10" t="s">
        <v>882</v>
      </c>
      <c r="F517" s="10" t="s">
        <v>1112</v>
      </c>
      <c r="G517" s="10" t="s">
        <v>371</v>
      </c>
    </row>
    <row r="518" ht="16.75" customHeight="1" spans="1:7">
      <c r="A518" s="9" t="s">
        <v>21</v>
      </c>
      <c r="B518" s="8" t="s">
        <v>284</v>
      </c>
      <c r="C518" s="26"/>
      <c r="D518" s="9" t="s">
        <v>860</v>
      </c>
      <c r="E518" s="10" t="s">
        <v>972</v>
      </c>
      <c r="F518" s="10" t="s">
        <v>1111</v>
      </c>
      <c r="G518" s="10" t="s">
        <v>372</v>
      </c>
    </row>
    <row r="519" ht="16.75" customHeight="1" spans="1:7">
      <c r="A519" s="9" t="s">
        <v>31</v>
      </c>
      <c r="B519" s="8" t="s">
        <v>285</v>
      </c>
      <c r="C519" s="26"/>
      <c r="D519" s="9" t="s">
        <v>860</v>
      </c>
      <c r="E519" s="10" t="s">
        <v>972</v>
      </c>
      <c r="F519" s="10" t="s">
        <v>1142</v>
      </c>
      <c r="G519" s="10" t="s">
        <v>373</v>
      </c>
    </row>
    <row r="520" ht="16.75" customHeight="1" spans="1:7">
      <c r="A520" s="9" t="s">
        <v>33</v>
      </c>
      <c r="B520" s="8" t="s">
        <v>286</v>
      </c>
      <c r="C520" s="26"/>
      <c r="D520" s="9" t="s">
        <v>860</v>
      </c>
      <c r="E520" s="10" t="s">
        <v>37</v>
      </c>
      <c r="F520" s="10" t="s">
        <v>37</v>
      </c>
      <c r="G520" s="10" t="s">
        <v>374</v>
      </c>
    </row>
    <row r="521" ht="17.45" customHeight="1" spans="1:7">
      <c r="A521" s="9"/>
      <c r="B521" s="8" t="s">
        <v>506</v>
      </c>
      <c r="C521" s="26"/>
      <c r="D521" s="9" t="s">
        <v>507</v>
      </c>
      <c r="E521" s="10" t="s">
        <v>1143</v>
      </c>
      <c r="F521" s="10" t="s">
        <v>301</v>
      </c>
      <c r="G521" s="10" t="s">
        <v>1144</v>
      </c>
    </row>
    <row r="522" ht="16.75" customHeight="1" spans="1:7">
      <c r="A522" s="9"/>
      <c r="B522" s="8" t="s">
        <v>473</v>
      </c>
      <c r="C522" s="26"/>
      <c r="D522" s="9" t="s">
        <v>96</v>
      </c>
      <c r="E522" s="10" t="s">
        <v>1145</v>
      </c>
      <c r="F522" s="10" t="s">
        <v>980</v>
      </c>
      <c r="G522" s="10" t="s">
        <v>1146</v>
      </c>
    </row>
    <row r="523" ht="16.75" customHeight="1" spans="1:7">
      <c r="A523" s="9"/>
      <c r="B523" s="8" t="s">
        <v>515</v>
      </c>
      <c r="C523" s="26"/>
      <c r="D523" s="9" t="s">
        <v>96</v>
      </c>
      <c r="E523" s="10" t="s">
        <v>1147</v>
      </c>
      <c r="F523" s="10" t="s">
        <v>977</v>
      </c>
      <c r="G523" s="10" t="s">
        <v>1148</v>
      </c>
    </row>
    <row r="524" ht="16.75" customHeight="1" spans="1:7">
      <c r="A524" s="9"/>
      <c r="B524" s="8" t="s">
        <v>565</v>
      </c>
      <c r="C524" s="26"/>
      <c r="D524" s="9" t="s">
        <v>507</v>
      </c>
      <c r="E524" s="10" t="s">
        <v>1149</v>
      </c>
      <c r="F524" s="10" t="s">
        <v>82</v>
      </c>
      <c r="G524" s="10" t="s">
        <v>300</v>
      </c>
    </row>
    <row r="525" ht="16.75" customHeight="1" spans="1:7">
      <c r="A525" s="9" t="s">
        <v>35</v>
      </c>
      <c r="B525" s="8" t="s">
        <v>888</v>
      </c>
      <c r="C525" s="26"/>
      <c r="D525" s="9" t="s">
        <v>860</v>
      </c>
      <c r="E525" s="10" t="s">
        <v>37</v>
      </c>
      <c r="F525" s="10" t="s">
        <v>37</v>
      </c>
      <c r="G525" s="10" t="s">
        <v>37</v>
      </c>
    </row>
    <row r="526" ht="16.75" customHeight="1" spans="1:7">
      <c r="A526" s="9" t="s">
        <v>38</v>
      </c>
      <c r="B526" s="8" t="s">
        <v>287</v>
      </c>
      <c r="C526" s="26"/>
      <c r="D526" s="9" t="s">
        <v>860</v>
      </c>
      <c r="E526" s="10" t="s">
        <v>889</v>
      </c>
      <c r="F526" s="10" t="s">
        <v>1150</v>
      </c>
      <c r="G526" s="10" t="s">
        <v>375</v>
      </c>
    </row>
    <row r="527" ht="16.75" customHeight="1" spans="1:7">
      <c r="A527" s="9" t="s">
        <v>40</v>
      </c>
      <c r="B527" s="8" t="s">
        <v>891</v>
      </c>
      <c r="C527" s="26"/>
      <c r="D527" s="9" t="s">
        <v>860</v>
      </c>
      <c r="E527" s="10" t="s">
        <v>37</v>
      </c>
      <c r="F527" s="10" t="s">
        <v>37</v>
      </c>
      <c r="G527" s="10" t="s">
        <v>159</v>
      </c>
    </row>
    <row r="528" ht="17.45" customHeight="1" spans="1:7">
      <c r="A528" s="9"/>
      <c r="B528" s="8" t="s">
        <v>17</v>
      </c>
      <c r="C528" s="26"/>
      <c r="D528" s="9" t="s">
        <v>860</v>
      </c>
      <c r="E528" s="10" t="s">
        <v>37</v>
      </c>
      <c r="F528" s="10" t="s">
        <v>37</v>
      </c>
      <c r="G528" s="10" t="s">
        <v>159</v>
      </c>
    </row>
    <row r="529" ht="16.75" customHeight="1" spans="1:7">
      <c r="A529" s="9"/>
      <c r="B529" s="8" t="s">
        <v>279</v>
      </c>
      <c r="C529" s="26"/>
      <c r="D529" s="9" t="s">
        <v>860</v>
      </c>
      <c r="E529" s="10" t="s">
        <v>37</v>
      </c>
      <c r="F529" s="10" t="s">
        <v>37</v>
      </c>
      <c r="G529" s="10" t="s">
        <v>159</v>
      </c>
    </row>
    <row r="530" ht="42.2" customHeight="1" spans="1:7">
      <c r="A530" s="2" t="s">
        <v>853</v>
      </c>
      <c r="B530" s="2"/>
      <c r="C530" s="2"/>
      <c r="D530" s="2"/>
      <c r="E530" s="2"/>
      <c r="F530" s="2"/>
      <c r="G530" s="2"/>
    </row>
    <row r="531" ht="29.1" customHeight="1" spans="1:7">
      <c r="A531" s="14" t="s">
        <v>273</v>
      </c>
      <c r="B531" s="14"/>
      <c r="C531" s="14"/>
      <c r="D531" s="14"/>
      <c r="E531" s="14"/>
      <c r="F531" s="14"/>
      <c r="G531" s="14"/>
    </row>
    <row r="532" ht="26.2" customHeight="1" spans="1:7">
      <c r="A532" s="21" t="s">
        <v>276</v>
      </c>
      <c r="B532" s="22"/>
      <c r="C532" s="21" t="s">
        <v>274</v>
      </c>
      <c r="D532" s="22" t="s">
        <v>162</v>
      </c>
      <c r="E532" s="23"/>
      <c r="F532" s="23"/>
      <c r="G532" s="24"/>
    </row>
    <row r="533" ht="26.2" customHeight="1" spans="1:7">
      <c r="A533" s="21" t="s">
        <v>854</v>
      </c>
      <c r="B533" s="22" t="s">
        <v>1151</v>
      </c>
      <c r="C533" s="23"/>
      <c r="D533" s="24"/>
      <c r="E533" s="22" t="s">
        <v>856</v>
      </c>
      <c r="F533" s="22" t="s">
        <v>857</v>
      </c>
      <c r="G533" s="24"/>
    </row>
    <row r="534" ht="89.45" customHeight="1" spans="1:7">
      <c r="A534" s="22" t="s">
        <v>1152</v>
      </c>
      <c r="B534" s="23"/>
      <c r="C534" s="23"/>
      <c r="D534" s="23"/>
      <c r="E534" s="23"/>
      <c r="F534" s="23"/>
      <c r="G534" s="24"/>
    </row>
    <row r="535" ht="27.65" customHeight="1" spans="1:7">
      <c r="A535" s="21" t="s">
        <v>48</v>
      </c>
      <c r="B535" s="21" t="s">
        <v>461</v>
      </c>
      <c r="C535" s="25"/>
      <c r="D535" s="21" t="s">
        <v>60</v>
      </c>
      <c r="E535" s="21" t="s">
        <v>61</v>
      </c>
      <c r="F535" s="21" t="s">
        <v>62</v>
      </c>
      <c r="G535" s="21" t="s">
        <v>63</v>
      </c>
    </row>
    <row r="536" ht="16.75" customHeight="1" spans="1:7">
      <c r="A536" s="9" t="s">
        <v>19</v>
      </c>
      <c r="B536" s="8" t="s">
        <v>859</v>
      </c>
      <c r="C536" s="26"/>
      <c r="D536" s="9" t="s">
        <v>860</v>
      </c>
      <c r="E536" s="10" t="s">
        <v>37</v>
      </c>
      <c r="F536" s="10" t="s">
        <v>37</v>
      </c>
      <c r="G536" s="10" t="s">
        <v>1153</v>
      </c>
    </row>
    <row r="537" ht="16.75" customHeight="1" spans="1:7">
      <c r="A537" s="9" t="s">
        <v>64</v>
      </c>
      <c r="B537" s="8" t="s">
        <v>862</v>
      </c>
      <c r="C537" s="26"/>
      <c r="D537" s="9" t="s">
        <v>860</v>
      </c>
      <c r="E537" s="10" t="s">
        <v>37</v>
      </c>
      <c r="F537" s="10" t="s">
        <v>37</v>
      </c>
      <c r="G537" s="10" t="s">
        <v>1154</v>
      </c>
    </row>
    <row r="538" ht="16.75" customHeight="1" spans="1:7">
      <c r="A538" s="9" t="s">
        <v>65</v>
      </c>
      <c r="B538" s="8" t="s">
        <v>280</v>
      </c>
      <c r="C538" s="26"/>
      <c r="D538" s="9" t="s">
        <v>860</v>
      </c>
      <c r="E538" s="10" t="s">
        <v>37</v>
      </c>
      <c r="F538" s="10" t="s">
        <v>37</v>
      </c>
      <c r="G538" s="10" t="s">
        <v>376</v>
      </c>
    </row>
    <row r="539" ht="17.45" customHeight="1" spans="1:7">
      <c r="A539" s="9"/>
      <c r="B539" s="8" t="s">
        <v>454</v>
      </c>
      <c r="C539" s="26"/>
      <c r="D539" s="9" t="s">
        <v>455</v>
      </c>
      <c r="E539" s="10" t="s">
        <v>1155</v>
      </c>
      <c r="F539" s="10" t="s">
        <v>456</v>
      </c>
      <c r="G539" s="10" t="s">
        <v>1156</v>
      </c>
    </row>
    <row r="540" ht="16.75" customHeight="1" spans="1:7">
      <c r="A540" s="9"/>
      <c r="B540" s="8" t="s">
        <v>457</v>
      </c>
      <c r="C540" s="26"/>
      <c r="D540" s="9" t="s">
        <v>455</v>
      </c>
      <c r="E540" s="10" t="s">
        <v>1157</v>
      </c>
      <c r="F540" s="10" t="s">
        <v>458</v>
      </c>
      <c r="G540" s="10" t="s">
        <v>1158</v>
      </c>
    </row>
    <row r="541" ht="16.75" customHeight="1" spans="1:7">
      <c r="A541" s="9" t="s">
        <v>128</v>
      </c>
      <c r="B541" s="8" t="s">
        <v>281</v>
      </c>
      <c r="C541" s="26"/>
      <c r="D541" s="9" t="s">
        <v>860</v>
      </c>
      <c r="E541" s="10" t="s">
        <v>37</v>
      </c>
      <c r="F541" s="10" t="s">
        <v>37</v>
      </c>
      <c r="G541" s="10" t="s">
        <v>377</v>
      </c>
    </row>
    <row r="542" ht="16.75" customHeight="1" spans="1:7">
      <c r="A542" s="9"/>
      <c r="B542" s="8" t="s">
        <v>526</v>
      </c>
      <c r="C542" s="26"/>
      <c r="D542" s="9" t="s">
        <v>96</v>
      </c>
      <c r="E542" s="10" t="s">
        <v>1159</v>
      </c>
      <c r="F542" s="10" t="s">
        <v>527</v>
      </c>
      <c r="G542" s="10" t="s">
        <v>1160</v>
      </c>
    </row>
    <row r="543" ht="17.45" customHeight="1" spans="1:7">
      <c r="A543" s="9"/>
      <c r="B543" s="8" t="s">
        <v>535</v>
      </c>
      <c r="C543" s="26"/>
      <c r="D543" s="9" t="s">
        <v>507</v>
      </c>
      <c r="E543" s="10" t="s">
        <v>1161</v>
      </c>
      <c r="F543" s="10" t="s">
        <v>536</v>
      </c>
      <c r="G543" s="10" t="s">
        <v>311</v>
      </c>
    </row>
    <row r="544" ht="45.8" customHeight="1" spans="1:7">
      <c r="A544" s="9"/>
      <c r="B544" s="8" t="s">
        <v>620</v>
      </c>
      <c r="C544" s="26"/>
      <c r="D544" s="9" t="s">
        <v>96</v>
      </c>
      <c r="E544" s="10" t="s">
        <v>1014</v>
      </c>
      <c r="F544" s="10" t="s">
        <v>623</v>
      </c>
      <c r="G544" s="10" t="s">
        <v>1162</v>
      </c>
    </row>
    <row r="545" ht="16.75" customHeight="1" spans="1:7">
      <c r="A545" s="9"/>
      <c r="B545" s="8" t="s">
        <v>577</v>
      </c>
      <c r="C545" s="26"/>
      <c r="D545" s="9" t="s">
        <v>96</v>
      </c>
      <c r="E545" s="10" t="s">
        <v>1163</v>
      </c>
      <c r="F545" s="10" t="s">
        <v>637</v>
      </c>
      <c r="G545" s="10" t="s">
        <v>1164</v>
      </c>
    </row>
    <row r="546" ht="16.75" customHeight="1" spans="1:7">
      <c r="A546" s="9"/>
      <c r="B546" s="8" t="s">
        <v>538</v>
      </c>
      <c r="C546" s="26"/>
      <c r="D546" s="9" t="s">
        <v>507</v>
      </c>
      <c r="E546" s="10" t="s">
        <v>1165</v>
      </c>
      <c r="F546" s="10" t="s">
        <v>539</v>
      </c>
      <c r="G546" s="10" t="s">
        <v>636</v>
      </c>
    </row>
    <row r="547" ht="46.55" customHeight="1" spans="1:7">
      <c r="A547" s="9"/>
      <c r="B547" s="8" t="s">
        <v>591</v>
      </c>
      <c r="C547" s="26"/>
      <c r="D547" s="9" t="s">
        <v>96</v>
      </c>
      <c r="E547" s="10" t="s">
        <v>1166</v>
      </c>
      <c r="F547" s="10" t="s">
        <v>627</v>
      </c>
      <c r="G547" s="10" t="s">
        <v>1167</v>
      </c>
    </row>
    <row r="548" ht="16.75" customHeight="1" spans="1:7">
      <c r="A548" s="9"/>
      <c r="B548" s="8" t="s">
        <v>546</v>
      </c>
      <c r="C548" s="26"/>
      <c r="D548" s="9" t="s">
        <v>507</v>
      </c>
      <c r="E548" s="10" t="s">
        <v>1168</v>
      </c>
      <c r="F548" s="10" t="s">
        <v>547</v>
      </c>
      <c r="G548" s="10" t="s">
        <v>851</v>
      </c>
    </row>
    <row r="549" ht="16.75" customHeight="1" spans="1:7">
      <c r="A549" s="9"/>
      <c r="B549" s="8" t="s">
        <v>528</v>
      </c>
      <c r="C549" s="26"/>
      <c r="D549" s="9" t="s">
        <v>96</v>
      </c>
      <c r="E549" s="10" t="s">
        <v>1169</v>
      </c>
      <c r="F549" s="10" t="s">
        <v>200</v>
      </c>
      <c r="G549" s="10" t="s">
        <v>1170</v>
      </c>
    </row>
    <row r="550" ht="16.75" customHeight="1" spans="1:7">
      <c r="A550" s="9"/>
      <c r="B550" s="8" t="s">
        <v>628</v>
      </c>
      <c r="C550" s="26"/>
      <c r="D550" s="9" t="s">
        <v>96</v>
      </c>
      <c r="E550" s="10" t="s">
        <v>1171</v>
      </c>
      <c r="F550" s="10" t="s">
        <v>632</v>
      </c>
      <c r="G550" s="10" t="s">
        <v>1172</v>
      </c>
    </row>
    <row r="551" ht="17.45" customHeight="1" spans="1:7">
      <c r="A551" s="9"/>
      <c r="B551" s="8" t="s">
        <v>558</v>
      </c>
      <c r="C551" s="26"/>
      <c r="D551" s="9" t="s">
        <v>96</v>
      </c>
      <c r="E551" s="10" t="s">
        <v>1173</v>
      </c>
      <c r="F551" s="10" t="s">
        <v>559</v>
      </c>
      <c r="G551" s="10" t="s">
        <v>796</v>
      </c>
    </row>
    <row r="552" ht="16.75" customHeight="1" spans="1:7">
      <c r="A552" s="9"/>
      <c r="B552" s="8" t="s">
        <v>543</v>
      </c>
      <c r="C552" s="26"/>
      <c r="D552" s="9" t="s">
        <v>507</v>
      </c>
      <c r="E552" s="10" t="s">
        <v>1174</v>
      </c>
      <c r="F552" s="10" t="s">
        <v>544</v>
      </c>
      <c r="G552" s="10" t="s">
        <v>1175</v>
      </c>
    </row>
    <row r="553" ht="16.75" customHeight="1" spans="1:7">
      <c r="A553" s="9"/>
      <c r="B553" s="8" t="s">
        <v>957</v>
      </c>
      <c r="C553" s="26"/>
      <c r="D553" s="9" t="s">
        <v>860</v>
      </c>
      <c r="E553" s="10" t="s">
        <v>1176</v>
      </c>
      <c r="F553" s="10" t="s">
        <v>134</v>
      </c>
      <c r="G553" s="10" t="s">
        <v>1177</v>
      </c>
    </row>
    <row r="554" ht="16.75" customHeight="1" spans="1:7">
      <c r="A554" s="9" t="s">
        <v>867</v>
      </c>
      <c r="B554" s="8" t="s">
        <v>282</v>
      </c>
      <c r="C554" s="26"/>
      <c r="D554" s="9" t="s">
        <v>860</v>
      </c>
      <c r="E554" s="10" t="s">
        <v>37</v>
      </c>
      <c r="F554" s="10" t="s">
        <v>37</v>
      </c>
      <c r="G554" s="10" t="s">
        <v>378</v>
      </c>
    </row>
    <row r="555" ht="17.45" customHeight="1" spans="1:7">
      <c r="A555" s="9"/>
      <c r="B555" s="8" t="s">
        <v>741</v>
      </c>
      <c r="C555" s="26"/>
      <c r="D555" s="9" t="s">
        <v>868</v>
      </c>
      <c r="E555" s="10" t="s">
        <v>1178</v>
      </c>
      <c r="F555" s="10" t="s">
        <v>961</v>
      </c>
      <c r="G555" s="10" t="s">
        <v>1179</v>
      </c>
    </row>
    <row r="556" ht="16.75" customHeight="1" spans="1:7">
      <c r="A556" s="9"/>
      <c r="B556" s="8" t="s">
        <v>768</v>
      </c>
      <c r="C556" s="26"/>
      <c r="D556" s="9" t="s">
        <v>868</v>
      </c>
      <c r="E556" s="10" t="s">
        <v>1180</v>
      </c>
      <c r="F556" s="10" t="s">
        <v>776</v>
      </c>
      <c r="G556" s="10" t="s">
        <v>1181</v>
      </c>
    </row>
    <row r="557" ht="16.75" customHeight="1" spans="1:7">
      <c r="A557" s="9"/>
      <c r="B557" s="8" t="s">
        <v>717</v>
      </c>
      <c r="C557" s="26"/>
      <c r="D557" s="9" t="s">
        <v>868</v>
      </c>
      <c r="E557" s="10" t="s">
        <v>1182</v>
      </c>
      <c r="F557" s="10" t="s">
        <v>726</v>
      </c>
      <c r="G557" s="10" t="s">
        <v>1183</v>
      </c>
    </row>
    <row r="558" ht="16.75" customHeight="1" spans="1:7">
      <c r="A558" s="9"/>
      <c r="B558" s="8" t="s">
        <v>727</v>
      </c>
      <c r="C558" s="26"/>
      <c r="D558" s="9" t="s">
        <v>868</v>
      </c>
      <c r="E558" s="10" t="s">
        <v>1025</v>
      </c>
      <c r="F558" s="10" t="s">
        <v>732</v>
      </c>
      <c r="G558" s="10" t="s">
        <v>731</v>
      </c>
    </row>
    <row r="559" ht="16.75" customHeight="1" spans="1:7">
      <c r="A559" s="9"/>
      <c r="B559" s="8" t="s">
        <v>749</v>
      </c>
      <c r="C559" s="26"/>
      <c r="D559" s="9" t="s">
        <v>868</v>
      </c>
      <c r="E559" s="10" t="s">
        <v>1184</v>
      </c>
      <c r="F559" s="10" t="s">
        <v>1185</v>
      </c>
      <c r="G559" s="10" t="s">
        <v>1186</v>
      </c>
    </row>
    <row r="560" ht="17.45" customHeight="1" spans="1:7">
      <c r="A560" s="9"/>
      <c r="B560" s="8" t="s">
        <v>777</v>
      </c>
      <c r="C560" s="26"/>
      <c r="D560" s="9" t="s">
        <v>868</v>
      </c>
      <c r="E560" s="10" t="s">
        <v>1187</v>
      </c>
      <c r="F560" s="10" t="s">
        <v>1188</v>
      </c>
      <c r="G560" s="10" t="s">
        <v>456</v>
      </c>
    </row>
    <row r="561" ht="26.9" customHeight="1" spans="1:7">
      <c r="A561" s="21" t="s">
        <v>48</v>
      </c>
      <c r="B561" s="21" t="s">
        <v>461</v>
      </c>
      <c r="C561" s="25"/>
      <c r="D561" s="21" t="s">
        <v>60</v>
      </c>
      <c r="E561" s="21" t="s">
        <v>61</v>
      </c>
      <c r="F561" s="21" t="s">
        <v>62</v>
      </c>
      <c r="G561" s="21" t="s">
        <v>63</v>
      </c>
    </row>
    <row r="562" ht="16.75" customHeight="1" spans="1:7">
      <c r="A562" s="9"/>
      <c r="B562" s="8" t="s">
        <v>785</v>
      </c>
      <c r="C562" s="26"/>
      <c r="D562" s="9" t="s">
        <v>868</v>
      </c>
      <c r="E562" s="10" t="s">
        <v>1189</v>
      </c>
      <c r="F562" s="10" t="s">
        <v>1190</v>
      </c>
      <c r="G562" s="10" t="s">
        <v>1191</v>
      </c>
    </row>
    <row r="563" ht="17.45" customHeight="1" spans="1:7">
      <c r="A563" s="9"/>
      <c r="B563" s="8" t="s">
        <v>765</v>
      </c>
      <c r="C563" s="26"/>
      <c r="D563" s="9" t="s">
        <v>868</v>
      </c>
      <c r="E563" s="10" t="s">
        <v>1192</v>
      </c>
      <c r="F563" s="10" t="s">
        <v>767</v>
      </c>
      <c r="G563" s="10" t="s">
        <v>401</v>
      </c>
    </row>
    <row r="564" ht="16.75" customHeight="1" spans="1:7">
      <c r="A564" s="9"/>
      <c r="B564" s="8" t="s">
        <v>792</v>
      </c>
      <c r="C564" s="26"/>
      <c r="D564" s="9" t="s">
        <v>868</v>
      </c>
      <c r="E564" s="10" t="s">
        <v>1193</v>
      </c>
      <c r="F564" s="10" t="s">
        <v>456</v>
      </c>
      <c r="G564" s="10" t="s">
        <v>1194</v>
      </c>
    </row>
    <row r="565" ht="16.75" customHeight="1" spans="1:7">
      <c r="A565" s="9"/>
      <c r="B565" s="8" t="s">
        <v>880</v>
      </c>
      <c r="C565" s="26"/>
      <c r="D565" s="9" t="s">
        <v>860</v>
      </c>
      <c r="E565" s="10" t="s">
        <v>1195</v>
      </c>
      <c r="F565" s="10" t="s">
        <v>134</v>
      </c>
      <c r="G565" s="10" t="s">
        <v>1196</v>
      </c>
    </row>
    <row r="566" ht="16.75" customHeight="1" spans="1:7">
      <c r="A566" s="9" t="s">
        <v>261</v>
      </c>
      <c r="B566" s="8" t="s">
        <v>283</v>
      </c>
      <c r="C566" s="26"/>
      <c r="D566" s="9" t="s">
        <v>860</v>
      </c>
      <c r="E566" s="10" t="s">
        <v>882</v>
      </c>
      <c r="F566" s="10" t="s">
        <v>1154</v>
      </c>
      <c r="G566" s="10" t="s">
        <v>379</v>
      </c>
    </row>
    <row r="567" ht="16.75" customHeight="1" spans="1:7">
      <c r="A567" s="9" t="s">
        <v>21</v>
      </c>
      <c r="B567" s="8" t="s">
        <v>284</v>
      </c>
      <c r="C567" s="26"/>
      <c r="D567" s="9" t="s">
        <v>860</v>
      </c>
      <c r="E567" s="10" t="s">
        <v>972</v>
      </c>
      <c r="F567" s="10" t="s">
        <v>1153</v>
      </c>
      <c r="G567" s="10" t="s">
        <v>380</v>
      </c>
    </row>
    <row r="568" ht="17.45" customHeight="1" spans="1:7">
      <c r="A568" s="9" t="s">
        <v>31</v>
      </c>
      <c r="B568" s="8" t="s">
        <v>285</v>
      </c>
      <c r="C568" s="26"/>
      <c r="D568" s="9" t="s">
        <v>860</v>
      </c>
      <c r="E568" s="10" t="s">
        <v>972</v>
      </c>
      <c r="F568" s="10" t="s">
        <v>1197</v>
      </c>
      <c r="G568" s="10" t="s">
        <v>381</v>
      </c>
    </row>
    <row r="569" ht="16.75" customHeight="1" spans="1:7">
      <c r="A569" s="9" t="s">
        <v>33</v>
      </c>
      <c r="B569" s="8" t="s">
        <v>286</v>
      </c>
      <c r="C569" s="26"/>
      <c r="D569" s="9" t="s">
        <v>860</v>
      </c>
      <c r="E569" s="10" t="s">
        <v>37</v>
      </c>
      <c r="F569" s="10" t="s">
        <v>37</v>
      </c>
      <c r="G569" s="10" t="s">
        <v>382</v>
      </c>
    </row>
    <row r="570" ht="16.75" customHeight="1" spans="1:7">
      <c r="A570" s="9"/>
      <c r="B570" s="8" t="s">
        <v>515</v>
      </c>
      <c r="C570" s="26"/>
      <c r="D570" s="9" t="s">
        <v>96</v>
      </c>
      <c r="E570" s="10" t="s">
        <v>1198</v>
      </c>
      <c r="F570" s="10" t="s">
        <v>977</v>
      </c>
      <c r="G570" s="10" t="s">
        <v>1199</v>
      </c>
    </row>
    <row r="571" ht="16.75" customHeight="1" spans="1:7">
      <c r="A571" s="9"/>
      <c r="B571" s="8" t="s">
        <v>506</v>
      </c>
      <c r="C571" s="26"/>
      <c r="D571" s="9" t="s">
        <v>507</v>
      </c>
      <c r="E571" s="10" t="s">
        <v>1200</v>
      </c>
      <c r="F571" s="10" t="s">
        <v>301</v>
      </c>
      <c r="G571" s="10" t="s">
        <v>1201</v>
      </c>
    </row>
    <row r="572" ht="17.45" customHeight="1" spans="1:7">
      <c r="A572" s="9"/>
      <c r="B572" s="8" t="s">
        <v>473</v>
      </c>
      <c r="C572" s="26"/>
      <c r="D572" s="9" t="s">
        <v>96</v>
      </c>
      <c r="E572" s="10" t="s">
        <v>1202</v>
      </c>
      <c r="F572" s="10" t="s">
        <v>980</v>
      </c>
      <c r="G572" s="10" t="s">
        <v>1203</v>
      </c>
    </row>
    <row r="573" ht="16.75" customHeight="1" spans="1:7">
      <c r="A573" s="9"/>
      <c r="B573" s="8" t="s">
        <v>565</v>
      </c>
      <c r="C573" s="26"/>
      <c r="D573" s="9" t="s">
        <v>507</v>
      </c>
      <c r="E573" s="10" t="s">
        <v>1204</v>
      </c>
      <c r="F573" s="10" t="s">
        <v>82</v>
      </c>
      <c r="G573" s="10" t="s">
        <v>408</v>
      </c>
    </row>
    <row r="574" ht="16.75" customHeight="1" spans="1:7">
      <c r="A574" s="9"/>
      <c r="B574" s="8" t="s">
        <v>568</v>
      </c>
      <c r="C574" s="26"/>
      <c r="D574" s="9" t="s">
        <v>507</v>
      </c>
      <c r="E574" s="10" t="s">
        <v>1205</v>
      </c>
      <c r="F574" s="10" t="s">
        <v>887</v>
      </c>
      <c r="G574" s="10" t="s">
        <v>1206</v>
      </c>
    </row>
    <row r="575" ht="16.75" customHeight="1" spans="1:7">
      <c r="A575" s="9" t="s">
        <v>35</v>
      </c>
      <c r="B575" s="8" t="s">
        <v>888</v>
      </c>
      <c r="C575" s="26"/>
      <c r="D575" s="9" t="s">
        <v>860</v>
      </c>
      <c r="E575" s="10" t="s">
        <v>37</v>
      </c>
      <c r="F575" s="10" t="s">
        <v>37</v>
      </c>
      <c r="G575" s="10" t="s">
        <v>37</v>
      </c>
    </row>
    <row r="576" ht="17.45" customHeight="1" spans="1:7">
      <c r="A576" s="9" t="s">
        <v>38</v>
      </c>
      <c r="B576" s="8" t="s">
        <v>287</v>
      </c>
      <c r="C576" s="26"/>
      <c r="D576" s="9" t="s">
        <v>860</v>
      </c>
      <c r="E576" s="10" t="s">
        <v>889</v>
      </c>
      <c r="F576" s="10" t="s">
        <v>1207</v>
      </c>
      <c r="G576" s="10" t="s">
        <v>383</v>
      </c>
    </row>
    <row r="577" ht="16.75" customHeight="1" spans="1:7">
      <c r="A577" s="9" t="s">
        <v>40</v>
      </c>
      <c r="B577" s="8" t="s">
        <v>891</v>
      </c>
      <c r="C577" s="26"/>
      <c r="D577" s="9" t="s">
        <v>860</v>
      </c>
      <c r="E577" s="10" t="s">
        <v>37</v>
      </c>
      <c r="F577" s="10" t="s">
        <v>37</v>
      </c>
      <c r="G577" s="10" t="s">
        <v>164</v>
      </c>
    </row>
    <row r="578" ht="16.75" customHeight="1" spans="1:7">
      <c r="A578" s="9"/>
      <c r="B578" s="8" t="s">
        <v>17</v>
      </c>
      <c r="C578" s="26"/>
      <c r="D578" s="9" t="s">
        <v>860</v>
      </c>
      <c r="E578" s="10" t="s">
        <v>37</v>
      </c>
      <c r="F578" s="10" t="s">
        <v>37</v>
      </c>
      <c r="G578" s="10" t="s">
        <v>164</v>
      </c>
    </row>
    <row r="579" ht="16.75" customHeight="1" spans="1:7">
      <c r="A579" s="9"/>
      <c r="B579" s="8" t="s">
        <v>279</v>
      </c>
      <c r="C579" s="26"/>
      <c r="D579" s="9" t="s">
        <v>860</v>
      </c>
      <c r="E579" s="10" t="s">
        <v>37</v>
      </c>
      <c r="F579" s="10" t="s">
        <v>37</v>
      </c>
      <c r="G579" s="10" t="s">
        <v>164</v>
      </c>
    </row>
    <row r="580" ht="16.75" customHeight="1" spans="1:7">
      <c r="A580" s="9"/>
      <c r="B580" s="8"/>
      <c r="C580" s="26"/>
      <c r="D580" s="9"/>
      <c r="E580" s="10"/>
      <c r="F580" s="10"/>
      <c r="G580" s="10"/>
    </row>
    <row r="581" ht="16.75" customHeight="1" spans="1:7">
      <c r="A581" s="9"/>
      <c r="B581" s="8"/>
      <c r="C581" s="26"/>
      <c r="D581" s="9"/>
      <c r="E581" s="10"/>
      <c r="F581" s="10"/>
      <c r="G581" s="10"/>
    </row>
    <row r="582" ht="16.75" customHeight="1" spans="1:7">
      <c r="A582" s="9"/>
      <c r="B582" s="8"/>
      <c r="C582" s="26"/>
      <c r="D582" s="9"/>
      <c r="E582" s="10"/>
      <c r="F582" s="10"/>
      <c r="G582" s="10"/>
    </row>
    <row r="583" ht="16.75" customHeight="1" spans="1:7">
      <c r="A583" s="9"/>
      <c r="B583" s="8"/>
      <c r="C583" s="26"/>
      <c r="D583" s="9"/>
      <c r="E583" s="10"/>
      <c r="F583" s="10"/>
      <c r="G583" s="10"/>
    </row>
    <row r="584" ht="16" customHeight="1" spans="1:7">
      <c r="A584" s="9"/>
      <c r="B584" s="8"/>
      <c r="C584" s="26"/>
      <c r="D584" s="9"/>
      <c r="E584" s="10"/>
      <c r="F584" s="10"/>
      <c r="G584" s="10"/>
    </row>
    <row r="585" ht="16.75" customHeight="1" spans="1:7">
      <c r="A585" s="9"/>
      <c r="B585" s="8"/>
      <c r="C585" s="26"/>
      <c r="D585" s="9"/>
      <c r="E585" s="10"/>
      <c r="F585" s="10"/>
      <c r="G585" s="10"/>
    </row>
    <row r="586" ht="16.75" customHeight="1" spans="1:7">
      <c r="A586" s="9"/>
      <c r="B586" s="8"/>
      <c r="C586" s="26"/>
      <c r="D586" s="9"/>
      <c r="E586" s="10"/>
      <c r="F586" s="10"/>
      <c r="G586" s="10"/>
    </row>
    <row r="587" ht="16.75" customHeight="1" spans="1:7">
      <c r="A587" s="9"/>
      <c r="B587" s="8"/>
      <c r="C587" s="26"/>
      <c r="D587" s="9"/>
      <c r="E587" s="10"/>
      <c r="F587" s="10"/>
      <c r="G587" s="10"/>
    </row>
    <row r="588" ht="16.75" customHeight="1" spans="1:7">
      <c r="A588" s="9"/>
      <c r="B588" s="8"/>
      <c r="C588" s="26"/>
      <c r="D588" s="9"/>
      <c r="E588" s="10"/>
      <c r="F588" s="10"/>
      <c r="G588" s="10"/>
    </row>
    <row r="589" ht="16.75" customHeight="1" spans="1:7">
      <c r="A589" s="9"/>
      <c r="B589" s="8"/>
      <c r="C589" s="26"/>
      <c r="D589" s="9"/>
      <c r="E589" s="10"/>
      <c r="F589" s="10"/>
      <c r="G589" s="10"/>
    </row>
    <row r="590" ht="16" customHeight="1" spans="1:7">
      <c r="A590" s="9"/>
      <c r="B590" s="8"/>
      <c r="C590" s="26"/>
      <c r="D590" s="9"/>
      <c r="E590" s="10"/>
      <c r="F590" s="10"/>
      <c r="G590" s="10"/>
    </row>
    <row r="591" ht="16.75" customHeight="1" spans="1:7">
      <c r="A591" s="9"/>
      <c r="B591" s="8"/>
      <c r="C591" s="26"/>
      <c r="D591" s="9"/>
      <c r="E591" s="10"/>
      <c r="F591" s="10"/>
      <c r="G591" s="10"/>
    </row>
    <row r="592" ht="16.75" customHeight="1" spans="1:7">
      <c r="A592" s="9"/>
      <c r="B592" s="8"/>
      <c r="C592" s="26"/>
      <c r="D592" s="9"/>
      <c r="E592" s="10"/>
      <c r="F592" s="10"/>
      <c r="G592" s="10"/>
    </row>
    <row r="593" ht="16.75" customHeight="1" spans="1:7">
      <c r="A593" s="9"/>
      <c r="B593" s="8"/>
      <c r="C593" s="26"/>
      <c r="D593" s="9"/>
      <c r="E593" s="10"/>
      <c r="F593" s="10"/>
      <c r="G593" s="10"/>
    </row>
    <row r="594" ht="16.75" customHeight="1" spans="1:7">
      <c r="A594" s="9"/>
      <c r="B594" s="8"/>
      <c r="C594" s="26"/>
      <c r="D594" s="9"/>
      <c r="E594" s="10"/>
      <c r="F594" s="10"/>
      <c r="G594" s="10"/>
    </row>
    <row r="595" ht="16.75" customHeight="1" spans="1:7">
      <c r="A595" s="9"/>
      <c r="B595" s="8"/>
      <c r="C595" s="26"/>
      <c r="D595" s="9"/>
      <c r="E595" s="10"/>
      <c r="F595" s="10"/>
      <c r="G595" s="10"/>
    </row>
    <row r="596" ht="16" customHeight="1" spans="1:7">
      <c r="A596" s="9"/>
      <c r="B596" s="8"/>
      <c r="C596" s="26"/>
      <c r="D596" s="9"/>
      <c r="E596" s="10"/>
      <c r="F596" s="10"/>
      <c r="G596" s="10"/>
    </row>
    <row r="597" ht="16.75" customHeight="1" spans="1:7">
      <c r="A597" s="9"/>
      <c r="B597" s="8"/>
      <c r="C597" s="26"/>
      <c r="D597" s="9"/>
      <c r="E597" s="10"/>
      <c r="F597" s="10"/>
      <c r="G597" s="10"/>
    </row>
    <row r="598" ht="16.75" customHeight="1" spans="1:7">
      <c r="A598" s="9"/>
      <c r="B598" s="8"/>
      <c r="C598" s="26"/>
      <c r="D598" s="9"/>
      <c r="E598" s="10"/>
      <c r="F598" s="10"/>
      <c r="G598" s="10"/>
    </row>
    <row r="599" ht="16.75" customHeight="1" spans="1:7">
      <c r="A599" s="9"/>
      <c r="B599" s="8"/>
      <c r="C599" s="26"/>
      <c r="D599" s="9"/>
      <c r="E599" s="10"/>
      <c r="F599" s="10"/>
      <c r="G599" s="10"/>
    </row>
    <row r="600" ht="16.75" customHeight="1" spans="1:7">
      <c r="A600" s="9"/>
      <c r="B600" s="8"/>
      <c r="C600" s="26"/>
      <c r="D600" s="9"/>
      <c r="E600" s="10"/>
      <c r="F600" s="10"/>
      <c r="G600" s="10"/>
    </row>
    <row r="601" ht="16.75" customHeight="1" spans="1:7">
      <c r="A601" s="9"/>
      <c r="B601" s="8"/>
      <c r="C601" s="26"/>
      <c r="D601" s="9"/>
      <c r="E601" s="10"/>
      <c r="F601" s="10"/>
      <c r="G601" s="10"/>
    </row>
    <row r="602" ht="16" customHeight="1" spans="1:7">
      <c r="A602" s="9"/>
      <c r="B602" s="8"/>
      <c r="C602" s="26"/>
      <c r="D602" s="9"/>
      <c r="E602" s="10"/>
      <c r="F602" s="10"/>
      <c r="G602" s="10"/>
    </row>
    <row r="603" ht="33" customHeight="1" spans="1:7">
      <c r="A603" s="2" t="s">
        <v>853</v>
      </c>
      <c r="B603" s="2"/>
      <c r="C603" s="2"/>
      <c r="D603" s="2"/>
      <c r="E603" s="2"/>
      <c r="F603" s="2"/>
      <c r="G603" s="2"/>
    </row>
    <row r="604" ht="29.1" customHeight="1" spans="1:7">
      <c r="A604" s="14" t="s">
        <v>273</v>
      </c>
      <c r="B604" s="14"/>
      <c r="C604" s="14"/>
      <c r="D604" s="14"/>
      <c r="E604" s="14"/>
      <c r="F604" s="14"/>
      <c r="G604" s="14"/>
    </row>
    <row r="605" ht="26.2" customHeight="1" spans="1:7">
      <c r="A605" s="21" t="s">
        <v>276</v>
      </c>
      <c r="B605" s="22"/>
      <c r="C605" s="21" t="s">
        <v>274</v>
      </c>
      <c r="D605" s="22" t="s">
        <v>167</v>
      </c>
      <c r="E605" s="23"/>
      <c r="F605" s="23"/>
      <c r="G605" s="24"/>
    </row>
    <row r="606" ht="25.45" customHeight="1" spans="1:7">
      <c r="A606" s="21" t="s">
        <v>854</v>
      </c>
      <c r="B606" s="22" t="s">
        <v>1208</v>
      </c>
      <c r="C606" s="23"/>
      <c r="D606" s="24"/>
      <c r="E606" s="22" t="s">
        <v>856</v>
      </c>
      <c r="F606" s="22" t="s">
        <v>168</v>
      </c>
      <c r="G606" s="24"/>
    </row>
    <row r="607" ht="46.55" customHeight="1" spans="1:7">
      <c r="A607" s="22" t="s">
        <v>1209</v>
      </c>
      <c r="B607" s="23"/>
      <c r="C607" s="23"/>
      <c r="D607" s="23"/>
      <c r="E607" s="23"/>
      <c r="F607" s="23"/>
      <c r="G607" s="24"/>
    </row>
    <row r="608" ht="26.9" customHeight="1" spans="1:7">
      <c r="A608" s="21" t="s">
        <v>48</v>
      </c>
      <c r="B608" s="21" t="s">
        <v>461</v>
      </c>
      <c r="C608" s="25"/>
      <c r="D608" s="21" t="s">
        <v>60</v>
      </c>
      <c r="E608" s="21" t="s">
        <v>61</v>
      </c>
      <c r="F608" s="21" t="s">
        <v>62</v>
      </c>
      <c r="G608" s="21" t="s">
        <v>63</v>
      </c>
    </row>
    <row r="609" ht="17.45" customHeight="1" spans="1:7">
      <c r="A609" s="9" t="s">
        <v>19</v>
      </c>
      <c r="B609" s="8" t="s">
        <v>859</v>
      </c>
      <c r="C609" s="26"/>
      <c r="D609" s="9" t="s">
        <v>860</v>
      </c>
      <c r="E609" s="10" t="s">
        <v>37</v>
      </c>
      <c r="F609" s="10" t="s">
        <v>37</v>
      </c>
      <c r="G609" s="10" t="s">
        <v>1210</v>
      </c>
    </row>
    <row r="610" ht="16.75" customHeight="1" spans="1:7">
      <c r="A610" s="9" t="s">
        <v>64</v>
      </c>
      <c r="B610" s="8" t="s">
        <v>862</v>
      </c>
      <c r="C610" s="26"/>
      <c r="D610" s="9" t="s">
        <v>860</v>
      </c>
      <c r="E610" s="10" t="s">
        <v>37</v>
      </c>
      <c r="F610" s="10" t="s">
        <v>37</v>
      </c>
      <c r="G610" s="10" t="s">
        <v>1211</v>
      </c>
    </row>
    <row r="611" ht="16.75" customHeight="1" spans="1:7">
      <c r="A611" s="9" t="s">
        <v>65</v>
      </c>
      <c r="B611" s="8" t="s">
        <v>280</v>
      </c>
      <c r="C611" s="26"/>
      <c r="D611" s="9" t="s">
        <v>860</v>
      </c>
      <c r="E611" s="10" t="s">
        <v>37</v>
      </c>
      <c r="F611" s="10" t="s">
        <v>37</v>
      </c>
      <c r="G611" s="10" t="s">
        <v>384</v>
      </c>
    </row>
    <row r="612" ht="16.75" customHeight="1" spans="1:7">
      <c r="A612" s="9"/>
      <c r="B612" s="8" t="s">
        <v>457</v>
      </c>
      <c r="C612" s="26"/>
      <c r="D612" s="9" t="s">
        <v>455</v>
      </c>
      <c r="E612" s="10" t="s">
        <v>1212</v>
      </c>
      <c r="F612" s="10" t="s">
        <v>458</v>
      </c>
      <c r="G612" s="10" t="s">
        <v>1213</v>
      </c>
    </row>
    <row r="613" ht="16.75" customHeight="1" spans="1:7">
      <c r="A613" s="9"/>
      <c r="B613" s="8" t="s">
        <v>454</v>
      </c>
      <c r="C613" s="26"/>
      <c r="D613" s="9" t="s">
        <v>455</v>
      </c>
      <c r="E613" s="10" t="s">
        <v>1214</v>
      </c>
      <c r="F613" s="10" t="s">
        <v>456</v>
      </c>
      <c r="G613" s="10" t="s">
        <v>1215</v>
      </c>
    </row>
    <row r="614" ht="17.45" customHeight="1" spans="1:7">
      <c r="A614" s="9" t="s">
        <v>128</v>
      </c>
      <c r="B614" s="8" t="s">
        <v>281</v>
      </c>
      <c r="C614" s="26"/>
      <c r="D614" s="9" t="s">
        <v>860</v>
      </c>
      <c r="E614" s="10" t="s">
        <v>37</v>
      </c>
      <c r="F614" s="10" t="s">
        <v>37</v>
      </c>
      <c r="G614" s="10" t="s">
        <v>385</v>
      </c>
    </row>
    <row r="615" ht="16.75" customHeight="1" spans="1:7">
      <c r="A615" s="9"/>
      <c r="B615" s="8" t="s">
        <v>497</v>
      </c>
      <c r="C615" s="26"/>
      <c r="D615" s="9" t="s">
        <v>168</v>
      </c>
      <c r="E615" s="10" t="s">
        <v>1014</v>
      </c>
      <c r="F615" s="10" t="s">
        <v>1216</v>
      </c>
      <c r="G615" s="10" t="s">
        <v>1217</v>
      </c>
    </row>
    <row r="616" ht="16.75" customHeight="1" spans="1:7">
      <c r="A616" s="9"/>
      <c r="B616" s="8" t="s">
        <v>540</v>
      </c>
      <c r="C616" s="26"/>
      <c r="D616" s="9" t="s">
        <v>507</v>
      </c>
      <c r="E616" s="10" t="s">
        <v>1218</v>
      </c>
      <c r="F616" s="10" t="s">
        <v>541</v>
      </c>
      <c r="G616" s="10" t="s">
        <v>1219</v>
      </c>
    </row>
    <row r="617" ht="16.75" customHeight="1" spans="1:7">
      <c r="A617" s="9"/>
      <c r="B617" s="8" t="s">
        <v>546</v>
      </c>
      <c r="C617" s="26"/>
      <c r="D617" s="9" t="s">
        <v>507</v>
      </c>
      <c r="E617" s="10" t="s">
        <v>1220</v>
      </c>
      <c r="F617" s="10" t="s">
        <v>547</v>
      </c>
      <c r="G617" s="10" t="s">
        <v>1221</v>
      </c>
    </row>
    <row r="618" ht="17.45" customHeight="1" spans="1:7">
      <c r="A618" s="9"/>
      <c r="B618" s="8" t="s">
        <v>957</v>
      </c>
      <c r="C618" s="26"/>
      <c r="D618" s="9" t="s">
        <v>860</v>
      </c>
      <c r="E618" s="10" t="s">
        <v>1222</v>
      </c>
      <c r="F618" s="10" t="s">
        <v>134</v>
      </c>
      <c r="G618" s="10" t="s">
        <v>1223</v>
      </c>
    </row>
    <row r="619" ht="16.75" customHeight="1" spans="1:7">
      <c r="A619" s="9" t="s">
        <v>867</v>
      </c>
      <c r="B619" s="8" t="s">
        <v>282</v>
      </c>
      <c r="C619" s="26"/>
      <c r="D619" s="9" t="s">
        <v>860</v>
      </c>
      <c r="E619" s="10" t="s">
        <v>37</v>
      </c>
      <c r="F619" s="10" t="s">
        <v>37</v>
      </c>
      <c r="G619" s="10" t="s">
        <v>386</v>
      </c>
    </row>
    <row r="620" ht="16.75" customHeight="1" spans="1:7">
      <c r="A620" s="9"/>
      <c r="B620" s="8" t="s">
        <v>824</v>
      </c>
      <c r="C620" s="26"/>
      <c r="D620" s="9" t="s">
        <v>868</v>
      </c>
      <c r="E620" s="10" t="s">
        <v>1224</v>
      </c>
      <c r="F620" s="10" t="s">
        <v>829</v>
      </c>
      <c r="G620" s="10" t="s">
        <v>1225</v>
      </c>
    </row>
    <row r="621" ht="16.75" customHeight="1" spans="1:7">
      <c r="A621" s="9"/>
      <c r="B621" s="8" t="s">
        <v>798</v>
      </c>
      <c r="C621" s="26"/>
      <c r="D621" s="9" t="s">
        <v>868</v>
      </c>
      <c r="E621" s="10" t="s">
        <v>1226</v>
      </c>
      <c r="F621" s="10" t="s">
        <v>809</v>
      </c>
      <c r="G621" s="10" t="s">
        <v>1227</v>
      </c>
    </row>
    <row r="622" ht="16.75" customHeight="1" spans="1:7">
      <c r="A622" s="9"/>
      <c r="B622" s="8" t="s">
        <v>810</v>
      </c>
      <c r="C622" s="26"/>
      <c r="D622" s="9" t="s">
        <v>868</v>
      </c>
      <c r="E622" s="10" t="s">
        <v>1228</v>
      </c>
      <c r="F622" s="10" t="s">
        <v>816</v>
      </c>
      <c r="G622" s="10" t="s">
        <v>1229</v>
      </c>
    </row>
    <row r="623" ht="17.45" customHeight="1" spans="1:7">
      <c r="A623" s="9"/>
      <c r="B623" s="8" t="s">
        <v>817</v>
      </c>
      <c r="C623" s="26"/>
      <c r="D623" s="9" t="s">
        <v>868</v>
      </c>
      <c r="E623" s="10" t="s">
        <v>1226</v>
      </c>
      <c r="F623" s="10" t="s">
        <v>822</v>
      </c>
      <c r="G623" s="10" t="s">
        <v>753</v>
      </c>
    </row>
    <row r="624" ht="31.25" customHeight="1" spans="1:7">
      <c r="A624" s="9"/>
      <c r="B624" s="8" t="s">
        <v>733</v>
      </c>
      <c r="C624" s="26"/>
      <c r="D624" s="9" t="s">
        <v>868</v>
      </c>
      <c r="E624" s="10" t="s">
        <v>1230</v>
      </c>
      <c r="F624" s="10" t="s">
        <v>740</v>
      </c>
      <c r="G624" s="10" t="s">
        <v>1231</v>
      </c>
    </row>
    <row r="625" ht="16.75" customHeight="1" spans="1:7">
      <c r="A625" s="9"/>
      <c r="B625" s="8" t="s">
        <v>792</v>
      </c>
      <c r="C625" s="26"/>
      <c r="D625" s="9" t="s">
        <v>868</v>
      </c>
      <c r="E625" s="10" t="s">
        <v>1232</v>
      </c>
      <c r="F625" s="10" t="s">
        <v>456</v>
      </c>
      <c r="G625" s="10" t="s">
        <v>1233</v>
      </c>
    </row>
    <row r="626" ht="16.75" customHeight="1" spans="1:7">
      <c r="A626" s="9"/>
      <c r="B626" s="8" t="s">
        <v>768</v>
      </c>
      <c r="C626" s="26"/>
      <c r="D626" s="9" t="s">
        <v>868</v>
      </c>
      <c r="E626" s="10" t="s">
        <v>1161</v>
      </c>
      <c r="F626" s="10" t="s">
        <v>776</v>
      </c>
      <c r="G626" s="10" t="s">
        <v>1234</v>
      </c>
    </row>
    <row r="627" ht="17.45" customHeight="1" spans="1:7">
      <c r="A627" s="9"/>
      <c r="B627" s="8" t="s">
        <v>741</v>
      </c>
      <c r="C627" s="26"/>
      <c r="D627" s="9" t="s">
        <v>868</v>
      </c>
      <c r="E627" s="10" t="s">
        <v>1235</v>
      </c>
      <c r="F627" s="10" t="s">
        <v>961</v>
      </c>
      <c r="G627" s="10" t="s">
        <v>1236</v>
      </c>
    </row>
    <row r="628" ht="16.75" customHeight="1" spans="1:7">
      <c r="A628" s="9"/>
      <c r="B628" s="8" t="s">
        <v>880</v>
      </c>
      <c r="C628" s="26"/>
      <c r="D628" s="9" t="s">
        <v>860</v>
      </c>
      <c r="E628" s="10" t="s">
        <v>1237</v>
      </c>
      <c r="F628" s="10" t="s">
        <v>134</v>
      </c>
      <c r="G628" s="10" t="s">
        <v>1238</v>
      </c>
    </row>
    <row r="629" ht="16.75" customHeight="1" spans="1:7">
      <c r="A629" s="9" t="s">
        <v>261</v>
      </c>
      <c r="B629" s="8" t="s">
        <v>283</v>
      </c>
      <c r="C629" s="26"/>
      <c r="D629" s="9" t="s">
        <v>860</v>
      </c>
      <c r="E629" s="10" t="s">
        <v>882</v>
      </c>
      <c r="F629" s="10" t="s">
        <v>1211</v>
      </c>
      <c r="G629" s="10" t="s">
        <v>387</v>
      </c>
    </row>
    <row r="630" ht="16.75" customHeight="1" spans="1:7">
      <c r="A630" s="9" t="s">
        <v>21</v>
      </c>
      <c r="B630" s="8" t="s">
        <v>284</v>
      </c>
      <c r="C630" s="26"/>
      <c r="D630" s="9" t="s">
        <v>860</v>
      </c>
      <c r="E630" s="10" t="s">
        <v>972</v>
      </c>
      <c r="F630" s="10" t="s">
        <v>1210</v>
      </c>
      <c r="G630" s="10" t="s">
        <v>388</v>
      </c>
    </row>
    <row r="631" ht="17.45" customHeight="1" spans="1:7">
      <c r="A631" s="9" t="s">
        <v>31</v>
      </c>
      <c r="B631" s="8" t="s">
        <v>285</v>
      </c>
      <c r="C631" s="26"/>
      <c r="D631" s="9" t="s">
        <v>860</v>
      </c>
      <c r="E631" s="10" t="s">
        <v>972</v>
      </c>
      <c r="F631" s="10" t="s">
        <v>1239</v>
      </c>
      <c r="G631" s="10" t="s">
        <v>389</v>
      </c>
    </row>
    <row r="632" ht="16.75" customHeight="1" spans="1:7">
      <c r="A632" s="9" t="s">
        <v>33</v>
      </c>
      <c r="B632" s="8" t="s">
        <v>286</v>
      </c>
      <c r="C632" s="26"/>
      <c r="D632" s="9" t="s">
        <v>860</v>
      </c>
      <c r="E632" s="10" t="s">
        <v>37</v>
      </c>
      <c r="F632" s="10" t="s">
        <v>37</v>
      </c>
      <c r="G632" s="10" t="s">
        <v>390</v>
      </c>
    </row>
    <row r="633" ht="16.75" customHeight="1" spans="1:7">
      <c r="A633" s="9"/>
      <c r="B633" s="8" t="s">
        <v>497</v>
      </c>
      <c r="C633" s="26"/>
      <c r="D633" s="9" t="s">
        <v>168</v>
      </c>
      <c r="E633" s="10" t="s">
        <v>1014</v>
      </c>
      <c r="F633" s="10" t="s">
        <v>1240</v>
      </c>
      <c r="G633" s="10" t="s">
        <v>1241</v>
      </c>
    </row>
    <row r="634" ht="16.75" customHeight="1" spans="1:7">
      <c r="A634" s="9"/>
      <c r="B634" s="8" t="s">
        <v>565</v>
      </c>
      <c r="C634" s="26"/>
      <c r="D634" s="9" t="s">
        <v>507</v>
      </c>
      <c r="E634" s="10" t="s">
        <v>1242</v>
      </c>
      <c r="F634" s="10" t="s">
        <v>82</v>
      </c>
      <c r="G634" s="10" t="s">
        <v>1243</v>
      </c>
    </row>
    <row r="635" ht="17.45" customHeight="1" spans="1:7">
      <c r="A635" s="9" t="s">
        <v>35</v>
      </c>
      <c r="B635" s="8" t="s">
        <v>888</v>
      </c>
      <c r="C635" s="26"/>
      <c r="D635" s="9" t="s">
        <v>860</v>
      </c>
      <c r="E635" s="10" t="s">
        <v>37</v>
      </c>
      <c r="F635" s="10" t="s">
        <v>37</v>
      </c>
      <c r="G635" s="10" t="s">
        <v>37</v>
      </c>
    </row>
    <row r="636" ht="16.75" customHeight="1" spans="1:7">
      <c r="A636" s="9" t="s">
        <v>38</v>
      </c>
      <c r="B636" s="8" t="s">
        <v>287</v>
      </c>
      <c r="C636" s="26"/>
      <c r="D636" s="9" t="s">
        <v>860</v>
      </c>
      <c r="E636" s="10" t="s">
        <v>889</v>
      </c>
      <c r="F636" s="10" t="s">
        <v>1244</v>
      </c>
      <c r="G636" s="10" t="s">
        <v>391</v>
      </c>
    </row>
    <row r="637" ht="16.75" customHeight="1" spans="1:7">
      <c r="A637" s="9" t="s">
        <v>40</v>
      </c>
      <c r="B637" s="8" t="s">
        <v>891</v>
      </c>
      <c r="C637" s="26"/>
      <c r="D637" s="9" t="s">
        <v>860</v>
      </c>
      <c r="E637" s="10" t="s">
        <v>37</v>
      </c>
      <c r="F637" s="10" t="s">
        <v>37</v>
      </c>
      <c r="G637" s="10" t="s">
        <v>170</v>
      </c>
    </row>
    <row r="638" ht="16.75" customHeight="1" spans="1:7">
      <c r="A638" s="9"/>
      <c r="B638" s="8" t="s">
        <v>17</v>
      </c>
      <c r="C638" s="26"/>
      <c r="D638" s="9" t="s">
        <v>860</v>
      </c>
      <c r="E638" s="10" t="s">
        <v>37</v>
      </c>
      <c r="F638" s="10" t="s">
        <v>37</v>
      </c>
      <c r="G638" s="10" t="s">
        <v>170</v>
      </c>
    </row>
    <row r="639" ht="16.75" customHeight="1" spans="1:7">
      <c r="A639" s="9"/>
      <c r="B639" s="8" t="s">
        <v>279</v>
      </c>
      <c r="C639" s="26"/>
      <c r="D639" s="9" t="s">
        <v>860</v>
      </c>
      <c r="E639" s="10" t="s">
        <v>37</v>
      </c>
      <c r="F639" s="10" t="s">
        <v>37</v>
      </c>
      <c r="G639" s="10" t="s">
        <v>170</v>
      </c>
    </row>
    <row r="640" ht="42.2" customHeight="1" spans="1:7">
      <c r="A640" s="2" t="s">
        <v>853</v>
      </c>
      <c r="B640" s="2"/>
      <c r="C640" s="2"/>
      <c r="D640" s="2"/>
      <c r="E640" s="2"/>
      <c r="F640" s="2"/>
      <c r="G640" s="2"/>
    </row>
    <row r="641" ht="29.8" customHeight="1" spans="1:7">
      <c r="A641" s="14" t="s">
        <v>273</v>
      </c>
      <c r="B641" s="14"/>
      <c r="C641" s="14"/>
      <c r="D641" s="14"/>
      <c r="E641" s="14"/>
      <c r="F641" s="14"/>
      <c r="G641" s="14"/>
    </row>
    <row r="642" ht="25.45" customHeight="1" spans="1:7">
      <c r="A642" s="21" t="s">
        <v>276</v>
      </c>
      <c r="B642" s="22"/>
      <c r="C642" s="21" t="s">
        <v>274</v>
      </c>
      <c r="D642" s="22" t="s">
        <v>212</v>
      </c>
      <c r="E642" s="23"/>
      <c r="F642" s="23"/>
      <c r="G642" s="24"/>
    </row>
    <row r="643" ht="26.2" customHeight="1" spans="1:7">
      <c r="A643" s="21" t="s">
        <v>854</v>
      </c>
      <c r="B643" s="22" t="s">
        <v>1245</v>
      </c>
      <c r="C643" s="23"/>
      <c r="D643" s="24"/>
      <c r="E643" s="22" t="s">
        <v>856</v>
      </c>
      <c r="F643" s="22" t="s">
        <v>857</v>
      </c>
      <c r="G643" s="24"/>
    </row>
    <row r="644" ht="32" customHeight="1" spans="1:7">
      <c r="A644" s="22" t="s">
        <v>1246</v>
      </c>
      <c r="B644" s="23"/>
      <c r="C644" s="23"/>
      <c r="D644" s="23"/>
      <c r="E644" s="23"/>
      <c r="F644" s="23"/>
      <c r="G644" s="24"/>
    </row>
    <row r="645" ht="26.9" customHeight="1" spans="1:7">
      <c r="A645" s="21" t="s">
        <v>48</v>
      </c>
      <c r="B645" s="21" t="s">
        <v>461</v>
      </c>
      <c r="C645" s="25"/>
      <c r="D645" s="21" t="s">
        <v>60</v>
      </c>
      <c r="E645" s="21" t="s">
        <v>61</v>
      </c>
      <c r="F645" s="21" t="s">
        <v>62</v>
      </c>
      <c r="G645" s="21" t="s">
        <v>63</v>
      </c>
    </row>
    <row r="646" ht="16.75" customHeight="1" spans="1:7">
      <c r="A646" s="9" t="s">
        <v>19</v>
      </c>
      <c r="B646" s="8" t="s">
        <v>859</v>
      </c>
      <c r="C646" s="26"/>
      <c r="D646" s="9" t="s">
        <v>860</v>
      </c>
      <c r="E646" s="10" t="s">
        <v>37</v>
      </c>
      <c r="F646" s="10" t="s">
        <v>37</v>
      </c>
      <c r="G646" s="10" t="s">
        <v>1247</v>
      </c>
    </row>
    <row r="647" ht="16.75" customHeight="1" spans="1:7">
      <c r="A647" s="9" t="s">
        <v>64</v>
      </c>
      <c r="B647" s="8" t="s">
        <v>862</v>
      </c>
      <c r="C647" s="26"/>
      <c r="D647" s="9" t="s">
        <v>860</v>
      </c>
      <c r="E647" s="10" t="s">
        <v>37</v>
      </c>
      <c r="F647" s="10" t="s">
        <v>37</v>
      </c>
      <c r="G647" s="10" t="s">
        <v>1248</v>
      </c>
    </row>
    <row r="648" ht="17.45" customHeight="1" spans="1:7">
      <c r="A648" s="9" t="s">
        <v>65</v>
      </c>
      <c r="B648" s="8" t="s">
        <v>280</v>
      </c>
      <c r="C648" s="26"/>
      <c r="D648" s="9" t="s">
        <v>860</v>
      </c>
      <c r="E648" s="10" t="s">
        <v>37</v>
      </c>
      <c r="F648" s="10" t="s">
        <v>37</v>
      </c>
      <c r="G648" s="10" t="s">
        <v>70</v>
      </c>
    </row>
    <row r="649" ht="16.75" customHeight="1" spans="1:7">
      <c r="A649" s="9"/>
      <c r="B649" s="8" t="s">
        <v>457</v>
      </c>
      <c r="C649" s="26"/>
      <c r="D649" s="9" t="s">
        <v>455</v>
      </c>
      <c r="E649" s="10" t="s">
        <v>1249</v>
      </c>
      <c r="F649" s="10" t="s">
        <v>458</v>
      </c>
      <c r="G649" s="10" t="s">
        <v>70</v>
      </c>
    </row>
    <row r="650" ht="16.75" customHeight="1" spans="1:7">
      <c r="A650" s="9" t="s">
        <v>128</v>
      </c>
      <c r="B650" s="8" t="s">
        <v>281</v>
      </c>
      <c r="C650" s="26"/>
      <c r="D650" s="9" t="s">
        <v>860</v>
      </c>
      <c r="E650" s="10" t="s">
        <v>37</v>
      </c>
      <c r="F650" s="10" t="s">
        <v>37</v>
      </c>
      <c r="G650" s="10" t="s">
        <v>392</v>
      </c>
    </row>
    <row r="651" ht="16.75" customHeight="1" spans="1:7">
      <c r="A651" s="9"/>
      <c r="B651" s="8" t="s">
        <v>865</v>
      </c>
      <c r="C651" s="26"/>
      <c r="D651" s="9" t="s">
        <v>860</v>
      </c>
      <c r="E651" s="10" t="s">
        <v>1250</v>
      </c>
      <c r="F651" s="10" t="s">
        <v>134</v>
      </c>
      <c r="G651" s="10" t="s">
        <v>1251</v>
      </c>
    </row>
    <row r="652" ht="17.45" customHeight="1" spans="1:7">
      <c r="A652" s="9" t="s">
        <v>867</v>
      </c>
      <c r="B652" s="8" t="s">
        <v>282</v>
      </c>
      <c r="C652" s="26"/>
      <c r="D652" s="9" t="s">
        <v>860</v>
      </c>
      <c r="E652" s="10" t="s">
        <v>37</v>
      </c>
      <c r="F652" s="10" t="s">
        <v>37</v>
      </c>
      <c r="G652" s="10" t="s">
        <v>393</v>
      </c>
    </row>
    <row r="653" ht="16.75" customHeight="1" spans="1:7">
      <c r="A653" s="9"/>
      <c r="B653" s="8" t="s">
        <v>666</v>
      </c>
      <c r="C653" s="26"/>
      <c r="D653" s="9" t="s">
        <v>868</v>
      </c>
      <c r="E653" s="10" t="s">
        <v>1252</v>
      </c>
      <c r="F653" s="10" t="s">
        <v>878</v>
      </c>
      <c r="G653" s="10" t="s">
        <v>1253</v>
      </c>
    </row>
    <row r="654" ht="16.75" customHeight="1" spans="1:7">
      <c r="A654" s="9"/>
      <c r="B654" s="8" t="s">
        <v>685</v>
      </c>
      <c r="C654" s="26"/>
      <c r="D654" s="9" t="s">
        <v>868</v>
      </c>
      <c r="E654" s="10" t="s">
        <v>1254</v>
      </c>
      <c r="F654" s="10" t="s">
        <v>872</v>
      </c>
      <c r="G654" s="10" t="s">
        <v>318</v>
      </c>
    </row>
    <row r="655" ht="16.75" customHeight="1" spans="1:7">
      <c r="A655" s="9"/>
      <c r="B655" s="8" t="s">
        <v>757</v>
      </c>
      <c r="C655" s="26"/>
      <c r="D655" s="9" t="s">
        <v>868</v>
      </c>
      <c r="E655" s="10" t="s">
        <v>1255</v>
      </c>
      <c r="F655" s="10" t="s">
        <v>875</v>
      </c>
      <c r="G655" s="10" t="s">
        <v>1256</v>
      </c>
    </row>
    <row r="656" ht="17.45" customHeight="1" spans="1:7">
      <c r="A656" s="9" t="s">
        <v>261</v>
      </c>
      <c r="B656" s="8" t="s">
        <v>283</v>
      </c>
      <c r="C656" s="26"/>
      <c r="D656" s="9" t="s">
        <v>860</v>
      </c>
      <c r="E656" s="10" t="s">
        <v>882</v>
      </c>
      <c r="F656" s="10" t="s">
        <v>1248</v>
      </c>
      <c r="G656" s="10" t="s">
        <v>394</v>
      </c>
    </row>
    <row r="657" ht="16.75" customHeight="1" spans="1:7">
      <c r="A657" s="9" t="s">
        <v>21</v>
      </c>
      <c r="B657" s="8" t="s">
        <v>284</v>
      </c>
      <c r="C657" s="26"/>
      <c r="D657" s="9" t="s">
        <v>860</v>
      </c>
      <c r="E657" s="10" t="s">
        <v>883</v>
      </c>
      <c r="F657" s="10" t="s">
        <v>1247</v>
      </c>
      <c r="G657" s="10" t="s">
        <v>395</v>
      </c>
    </row>
    <row r="658" ht="16.75" customHeight="1" spans="1:7">
      <c r="A658" s="9" t="s">
        <v>31</v>
      </c>
      <c r="B658" s="8" t="s">
        <v>285</v>
      </c>
      <c r="C658" s="26"/>
      <c r="D658" s="9" t="s">
        <v>860</v>
      </c>
      <c r="E658" s="10" t="s">
        <v>884</v>
      </c>
      <c r="F658" s="10" t="s">
        <v>1257</v>
      </c>
      <c r="G658" s="10" t="s">
        <v>396</v>
      </c>
    </row>
    <row r="659" ht="16.75" customHeight="1" spans="1:7">
      <c r="A659" s="9" t="s">
        <v>33</v>
      </c>
      <c r="B659" s="8" t="s">
        <v>286</v>
      </c>
      <c r="C659" s="26"/>
      <c r="D659" s="9" t="s">
        <v>860</v>
      </c>
      <c r="E659" s="10" t="s">
        <v>37</v>
      </c>
      <c r="F659" s="10" t="s">
        <v>37</v>
      </c>
      <c r="G659" s="10" t="s">
        <v>397</v>
      </c>
    </row>
    <row r="660" ht="16.75" customHeight="1" spans="1:7">
      <c r="A660" s="9"/>
      <c r="B660" s="8" t="s">
        <v>568</v>
      </c>
      <c r="C660" s="26"/>
      <c r="D660" s="9" t="s">
        <v>507</v>
      </c>
      <c r="E660" s="10" t="s">
        <v>1258</v>
      </c>
      <c r="F660" s="10" t="s">
        <v>887</v>
      </c>
      <c r="G660" s="10" t="s">
        <v>397</v>
      </c>
    </row>
    <row r="661" ht="17.45" customHeight="1" spans="1:7">
      <c r="A661" s="9" t="s">
        <v>35</v>
      </c>
      <c r="B661" s="8" t="s">
        <v>888</v>
      </c>
      <c r="C661" s="26"/>
      <c r="D661" s="9" t="s">
        <v>860</v>
      </c>
      <c r="E661" s="10" t="s">
        <v>37</v>
      </c>
      <c r="F661" s="10" t="s">
        <v>37</v>
      </c>
      <c r="G661" s="10" t="s">
        <v>37</v>
      </c>
    </row>
    <row r="662" ht="16.75" customHeight="1" spans="1:7">
      <c r="A662" s="9" t="s">
        <v>38</v>
      </c>
      <c r="B662" s="8" t="s">
        <v>287</v>
      </c>
      <c r="C662" s="26"/>
      <c r="D662" s="9" t="s">
        <v>860</v>
      </c>
      <c r="E662" s="10" t="s">
        <v>889</v>
      </c>
      <c r="F662" s="10" t="s">
        <v>1259</v>
      </c>
      <c r="G662" s="10" t="s">
        <v>398</v>
      </c>
    </row>
    <row r="663" ht="16.75" customHeight="1" spans="1:7">
      <c r="A663" s="9" t="s">
        <v>40</v>
      </c>
      <c r="B663" s="8" t="s">
        <v>891</v>
      </c>
      <c r="C663" s="26"/>
      <c r="D663" s="9" t="s">
        <v>860</v>
      </c>
      <c r="E663" s="10" t="s">
        <v>37</v>
      </c>
      <c r="F663" s="10" t="s">
        <v>37</v>
      </c>
      <c r="G663" s="10" t="s">
        <v>214</v>
      </c>
    </row>
    <row r="664" ht="16.75" customHeight="1" spans="1:7">
      <c r="A664" s="9"/>
      <c r="B664" s="8" t="s">
        <v>17</v>
      </c>
      <c r="C664" s="26"/>
      <c r="D664" s="9" t="s">
        <v>860</v>
      </c>
      <c r="E664" s="10" t="s">
        <v>37</v>
      </c>
      <c r="F664" s="10" t="s">
        <v>37</v>
      </c>
      <c r="G664" s="10" t="s">
        <v>214</v>
      </c>
    </row>
    <row r="665" ht="17.45" customHeight="1" spans="1:7">
      <c r="A665" s="9"/>
      <c r="B665" s="8" t="s">
        <v>279</v>
      </c>
      <c r="C665" s="26"/>
      <c r="D665" s="9" t="s">
        <v>860</v>
      </c>
      <c r="E665" s="10" t="s">
        <v>37</v>
      </c>
      <c r="F665" s="10" t="s">
        <v>37</v>
      </c>
      <c r="G665" s="10" t="s">
        <v>214</v>
      </c>
    </row>
    <row r="666" ht="16" customHeight="1" spans="1:7">
      <c r="A666" s="9"/>
      <c r="B666" s="8"/>
      <c r="C666" s="26"/>
      <c r="D666" s="9"/>
      <c r="E666" s="10"/>
      <c r="F666" s="10"/>
      <c r="G666" s="10"/>
    </row>
    <row r="667" ht="16.75" customHeight="1" spans="1:7">
      <c r="A667" s="9"/>
      <c r="B667" s="8"/>
      <c r="C667" s="26"/>
      <c r="D667" s="9"/>
      <c r="E667" s="10"/>
      <c r="F667" s="10"/>
      <c r="G667" s="10"/>
    </row>
    <row r="668" ht="16.75" customHeight="1" spans="1:7">
      <c r="A668" s="9"/>
      <c r="B668" s="8"/>
      <c r="C668" s="26"/>
      <c r="D668" s="9"/>
      <c r="E668" s="10"/>
      <c r="F668" s="10"/>
      <c r="G668" s="10"/>
    </row>
    <row r="669" ht="16.75" customHeight="1" spans="1:7">
      <c r="A669" s="9"/>
      <c r="B669" s="8"/>
      <c r="C669" s="26"/>
      <c r="D669" s="9"/>
      <c r="E669" s="10"/>
      <c r="F669" s="10"/>
      <c r="G669" s="10"/>
    </row>
    <row r="670" ht="16.75" customHeight="1" spans="1:7">
      <c r="A670" s="9"/>
      <c r="B670" s="8"/>
      <c r="C670" s="26"/>
      <c r="D670" s="9"/>
      <c r="E670" s="10"/>
      <c r="F670" s="10"/>
      <c r="G670" s="10"/>
    </row>
    <row r="671" ht="16.75" customHeight="1" spans="1:7">
      <c r="A671" s="9"/>
      <c r="B671" s="8"/>
      <c r="C671" s="26"/>
      <c r="D671" s="9"/>
      <c r="E671" s="10"/>
      <c r="F671" s="10"/>
      <c r="G671" s="10"/>
    </row>
    <row r="672" ht="16" customHeight="1" spans="1:7">
      <c r="A672" s="9"/>
      <c r="B672" s="8"/>
      <c r="C672" s="26"/>
      <c r="D672" s="9"/>
      <c r="E672" s="10"/>
      <c r="F672" s="10"/>
      <c r="G672" s="10"/>
    </row>
    <row r="673" ht="16.75" customHeight="1" spans="1:7">
      <c r="A673" s="9"/>
      <c r="B673" s="8"/>
      <c r="C673" s="26"/>
      <c r="D673" s="9"/>
      <c r="E673" s="10"/>
      <c r="F673" s="10"/>
      <c r="G673" s="10"/>
    </row>
    <row r="674" ht="16.75" customHeight="1" spans="1:7">
      <c r="A674" s="9"/>
      <c r="B674" s="8"/>
      <c r="C674" s="26"/>
      <c r="D674" s="9"/>
      <c r="E674" s="10"/>
      <c r="F674" s="10"/>
      <c r="G674" s="10"/>
    </row>
    <row r="675" ht="16.75" customHeight="1" spans="1:7">
      <c r="A675" s="9"/>
      <c r="B675" s="8"/>
      <c r="C675" s="26"/>
      <c r="D675" s="9"/>
      <c r="E675" s="10"/>
      <c r="F675" s="10"/>
      <c r="G675" s="10"/>
    </row>
    <row r="676" ht="16.75" customHeight="1" spans="1:7">
      <c r="A676" s="9"/>
      <c r="B676" s="8"/>
      <c r="C676" s="26"/>
      <c r="D676" s="9"/>
      <c r="E676" s="10"/>
      <c r="F676" s="10"/>
      <c r="G676" s="10"/>
    </row>
    <row r="677" ht="16.75" customHeight="1" spans="1:7">
      <c r="A677" s="9"/>
      <c r="B677" s="8"/>
      <c r="C677" s="26"/>
      <c r="D677" s="9"/>
      <c r="E677" s="10"/>
      <c r="F677" s="10"/>
      <c r="G677" s="10"/>
    </row>
    <row r="678" ht="42.2" customHeight="1" spans="1:7">
      <c r="A678" s="2" t="s">
        <v>853</v>
      </c>
      <c r="B678" s="2"/>
      <c r="C678" s="2"/>
      <c r="D678" s="2"/>
      <c r="E678" s="2"/>
      <c r="F678" s="2"/>
      <c r="G678" s="2"/>
    </row>
    <row r="679" ht="29.1" customHeight="1" spans="1:7">
      <c r="A679" s="14" t="s">
        <v>273</v>
      </c>
      <c r="B679" s="14"/>
      <c r="C679" s="14"/>
      <c r="D679" s="14"/>
      <c r="E679" s="14"/>
      <c r="F679" s="14"/>
      <c r="G679" s="14"/>
    </row>
    <row r="680" ht="26.2" customHeight="1" spans="1:7">
      <c r="A680" s="21" t="s">
        <v>276</v>
      </c>
      <c r="B680" s="22"/>
      <c r="C680" s="21" t="s">
        <v>274</v>
      </c>
      <c r="D680" s="22" t="s">
        <v>217</v>
      </c>
      <c r="E680" s="23"/>
      <c r="F680" s="23"/>
      <c r="G680" s="24"/>
    </row>
    <row r="681" ht="26.2" customHeight="1" spans="1:7">
      <c r="A681" s="21" t="s">
        <v>854</v>
      </c>
      <c r="B681" s="22" t="s">
        <v>1260</v>
      </c>
      <c r="C681" s="23"/>
      <c r="D681" s="24"/>
      <c r="E681" s="22" t="s">
        <v>856</v>
      </c>
      <c r="F681" s="22" t="s">
        <v>1261</v>
      </c>
      <c r="G681" s="24"/>
    </row>
    <row r="682" ht="31.25" customHeight="1" spans="1:7">
      <c r="A682" s="22" t="s">
        <v>1262</v>
      </c>
      <c r="B682" s="23"/>
      <c r="C682" s="23"/>
      <c r="D682" s="23"/>
      <c r="E682" s="23"/>
      <c r="F682" s="23"/>
      <c r="G682" s="24"/>
    </row>
    <row r="683" ht="26.9" customHeight="1" spans="1:7">
      <c r="A683" s="21" t="s">
        <v>48</v>
      </c>
      <c r="B683" s="21" t="s">
        <v>461</v>
      </c>
      <c r="C683" s="25"/>
      <c r="D683" s="21" t="s">
        <v>60</v>
      </c>
      <c r="E683" s="21" t="s">
        <v>61</v>
      </c>
      <c r="F683" s="21" t="s">
        <v>62</v>
      </c>
      <c r="G683" s="21" t="s">
        <v>63</v>
      </c>
    </row>
    <row r="684" ht="17.45" customHeight="1" spans="1:7">
      <c r="A684" s="9" t="s">
        <v>19</v>
      </c>
      <c r="B684" s="8" t="s">
        <v>859</v>
      </c>
      <c r="C684" s="26"/>
      <c r="D684" s="9" t="s">
        <v>860</v>
      </c>
      <c r="E684" s="10" t="s">
        <v>37</v>
      </c>
      <c r="F684" s="10" t="s">
        <v>37</v>
      </c>
      <c r="G684" s="10" t="s">
        <v>1263</v>
      </c>
    </row>
    <row r="685" ht="16.75" customHeight="1" spans="1:7">
      <c r="A685" s="9" t="s">
        <v>64</v>
      </c>
      <c r="B685" s="8" t="s">
        <v>862</v>
      </c>
      <c r="C685" s="26"/>
      <c r="D685" s="9" t="s">
        <v>860</v>
      </c>
      <c r="E685" s="10" t="s">
        <v>37</v>
      </c>
      <c r="F685" s="10" t="s">
        <v>37</v>
      </c>
      <c r="G685" s="10" t="s">
        <v>949</v>
      </c>
    </row>
    <row r="686" ht="16.75" customHeight="1" spans="1:7">
      <c r="A686" s="9" t="s">
        <v>65</v>
      </c>
      <c r="B686" s="8" t="s">
        <v>280</v>
      </c>
      <c r="C686" s="26"/>
      <c r="D686" s="9" t="s">
        <v>860</v>
      </c>
      <c r="E686" s="10" t="s">
        <v>37</v>
      </c>
      <c r="F686" s="10" t="s">
        <v>37</v>
      </c>
      <c r="G686" s="10" t="s">
        <v>399</v>
      </c>
    </row>
    <row r="687" ht="16.75" customHeight="1" spans="1:7">
      <c r="A687" s="9"/>
      <c r="B687" s="8" t="s">
        <v>457</v>
      </c>
      <c r="C687" s="26"/>
      <c r="D687" s="9" t="s">
        <v>455</v>
      </c>
      <c r="E687" s="10" t="s">
        <v>1264</v>
      </c>
      <c r="F687" s="10" t="s">
        <v>458</v>
      </c>
      <c r="G687" s="10" t="s">
        <v>1265</v>
      </c>
    </row>
    <row r="688" ht="17.45" customHeight="1" spans="1:7">
      <c r="A688" s="9"/>
      <c r="B688" s="8" t="s">
        <v>454</v>
      </c>
      <c r="C688" s="26"/>
      <c r="D688" s="9" t="s">
        <v>455</v>
      </c>
      <c r="E688" s="10" t="s">
        <v>1266</v>
      </c>
      <c r="F688" s="10" t="s">
        <v>456</v>
      </c>
      <c r="G688" s="10" t="s">
        <v>918</v>
      </c>
    </row>
    <row r="689" ht="16.75" customHeight="1" spans="1:7">
      <c r="A689" s="9" t="s">
        <v>128</v>
      </c>
      <c r="B689" s="8" t="s">
        <v>281</v>
      </c>
      <c r="C689" s="26"/>
      <c r="D689" s="9" t="s">
        <v>860</v>
      </c>
      <c r="E689" s="10" t="s">
        <v>37</v>
      </c>
      <c r="F689" s="10" t="s">
        <v>37</v>
      </c>
      <c r="G689" s="10" t="s">
        <v>400</v>
      </c>
    </row>
    <row r="690" ht="16.75" customHeight="1" spans="1:7">
      <c r="A690" s="9"/>
      <c r="B690" s="8" t="s">
        <v>865</v>
      </c>
      <c r="C690" s="26"/>
      <c r="D690" s="9" t="s">
        <v>860</v>
      </c>
      <c r="E690" s="10" t="s">
        <v>1267</v>
      </c>
      <c r="F690" s="10" t="s">
        <v>134</v>
      </c>
      <c r="G690" s="10" t="s">
        <v>400</v>
      </c>
    </row>
    <row r="691" ht="16.75" customHeight="1" spans="1:7">
      <c r="A691" s="9" t="s">
        <v>867</v>
      </c>
      <c r="B691" s="8" t="s">
        <v>282</v>
      </c>
      <c r="C691" s="26"/>
      <c r="D691" s="9" t="s">
        <v>860</v>
      </c>
      <c r="E691" s="10" t="s">
        <v>37</v>
      </c>
      <c r="F691" s="10" t="s">
        <v>37</v>
      </c>
      <c r="G691" s="10" t="s">
        <v>37</v>
      </c>
    </row>
    <row r="692" ht="16.75" customHeight="1" spans="1:7">
      <c r="A692" s="9" t="s">
        <v>261</v>
      </c>
      <c r="B692" s="8" t="s">
        <v>283</v>
      </c>
      <c r="C692" s="26"/>
      <c r="D692" s="9" t="s">
        <v>860</v>
      </c>
      <c r="E692" s="10" t="s">
        <v>882</v>
      </c>
      <c r="F692" s="10" t="s">
        <v>949</v>
      </c>
      <c r="G692" s="10" t="s">
        <v>400</v>
      </c>
    </row>
    <row r="693" ht="17.45" customHeight="1" spans="1:7">
      <c r="A693" s="9" t="s">
        <v>21</v>
      </c>
      <c r="B693" s="8" t="s">
        <v>284</v>
      </c>
      <c r="C693" s="26"/>
      <c r="D693" s="9" t="s">
        <v>860</v>
      </c>
      <c r="E693" s="10" t="s">
        <v>901</v>
      </c>
      <c r="F693" s="10" t="s">
        <v>1263</v>
      </c>
      <c r="G693" s="10" t="s">
        <v>401</v>
      </c>
    </row>
    <row r="694" ht="16.75" customHeight="1" spans="1:7">
      <c r="A694" s="9" t="s">
        <v>31</v>
      </c>
      <c r="B694" s="8" t="s">
        <v>285</v>
      </c>
      <c r="C694" s="26"/>
      <c r="D694" s="9" t="s">
        <v>860</v>
      </c>
      <c r="E694" s="10" t="s">
        <v>884</v>
      </c>
      <c r="F694" s="10" t="s">
        <v>1268</v>
      </c>
      <c r="G694" s="10" t="s">
        <v>400</v>
      </c>
    </row>
    <row r="695" ht="16.75" customHeight="1" spans="1:7">
      <c r="A695" s="9" t="s">
        <v>33</v>
      </c>
      <c r="B695" s="8" t="s">
        <v>286</v>
      </c>
      <c r="C695" s="26"/>
      <c r="D695" s="9" t="s">
        <v>860</v>
      </c>
      <c r="E695" s="10" t="s">
        <v>37</v>
      </c>
      <c r="F695" s="10" t="s">
        <v>37</v>
      </c>
      <c r="G695" s="10" t="s">
        <v>37</v>
      </c>
    </row>
    <row r="696" ht="16.75" customHeight="1" spans="1:7">
      <c r="A696" s="9" t="s">
        <v>35</v>
      </c>
      <c r="B696" s="8" t="s">
        <v>888</v>
      </c>
      <c r="C696" s="26"/>
      <c r="D696" s="9" t="s">
        <v>860</v>
      </c>
      <c r="E696" s="10" t="s">
        <v>37</v>
      </c>
      <c r="F696" s="10" t="s">
        <v>37</v>
      </c>
      <c r="G696" s="10" t="s">
        <v>37</v>
      </c>
    </row>
    <row r="697" ht="17.45" customHeight="1" spans="1:7">
      <c r="A697" s="9" t="s">
        <v>38</v>
      </c>
      <c r="B697" s="8" t="s">
        <v>287</v>
      </c>
      <c r="C697" s="26"/>
      <c r="D697" s="9" t="s">
        <v>860</v>
      </c>
      <c r="E697" s="10" t="s">
        <v>889</v>
      </c>
      <c r="F697" s="10" t="s">
        <v>1269</v>
      </c>
      <c r="G697" s="10" t="s">
        <v>301</v>
      </c>
    </row>
    <row r="698" ht="16.75" customHeight="1" spans="1:7">
      <c r="A698" s="9" t="s">
        <v>40</v>
      </c>
      <c r="B698" s="8" t="s">
        <v>891</v>
      </c>
      <c r="C698" s="26"/>
      <c r="D698" s="9" t="s">
        <v>860</v>
      </c>
      <c r="E698" s="10" t="s">
        <v>37</v>
      </c>
      <c r="F698" s="10" t="s">
        <v>37</v>
      </c>
      <c r="G698" s="10" t="s">
        <v>220</v>
      </c>
    </row>
    <row r="699" ht="16.75" customHeight="1" spans="1:7">
      <c r="A699" s="9"/>
      <c r="B699" s="8" t="s">
        <v>17</v>
      </c>
      <c r="C699" s="26"/>
      <c r="D699" s="9" t="s">
        <v>860</v>
      </c>
      <c r="E699" s="10" t="s">
        <v>37</v>
      </c>
      <c r="F699" s="10" t="s">
        <v>37</v>
      </c>
      <c r="G699" s="10" t="s">
        <v>220</v>
      </c>
    </row>
    <row r="700" ht="16.75" customHeight="1" spans="1:7">
      <c r="A700" s="9"/>
      <c r="B700" s="8" t="s">
        <v>279</v>
      </c>
      <c r="C700" s="26"/>
      <c r="D700" s="9" t="s">
        <v>860</v>
      </c>
      <c r="E700" s="10" t="s">
        <v>37</v>
      </c>
      <c r="F700" s="10" t="s">
        <v>37</v>
      </c>
      <c r="G700" s="10" t="s">
        <v>220</v>
      </c>
    </row>
    <row r="701" ht="16.75" customHeight="1" spans="1:7">
      <c r="A701" s="9"/>
      <c r="B701" s="8"/>
      <c r="C701" s="26"/>
      <c r="D701" s="9"/>
      <c r="E701" s="10"/>
      <c r="F701" s="10"/>
      <c r="G701" s="10"/>
    </row>
    <row r="702" ht="16.75" customHeight="1" spans="1:7">
      <c r="A702" s="9"/>
      <c r="B702" s="8"/>
      <c r="C702" s="26"/>
      <c r="D702" s="9"/>
      <c r="E702" s="10"/>
      <c r="F702" s="10"/>
      <c r="G702" s="10"/>
    </row>
    <row r="703" ht="16.75" customHeight="1" spans="1:7">
      <c r="A703" s="9"/>
      <c r="B703" s="8"/>
      <c r="C703" s="26"/>
      <c r="D703" s="9"/>
      <c r="E703" s="10"/>
      <c r="F703" s="10"/>
      <c r="G703" s="10"/>
    </row>
    <row r="704" ht="16.75" customHeight="1" spans="1:7">
      <c r="A704" s="9"/>
      <c r="B704" s="8"/>
      <c r="C704" s="26"/>
      <c r="D704" s="9"/>
      <c r="E704" s="10"/>
      <c r="F704" s="10"/>
      <c r="G704" s="10"/>
    </row>
    <row r="705" ht="16" customHeight="1" spans="1:7">
      <c r="A705" s="9"/>
      <c r="B705" s="8"/>
      <c r="C705" s="26"/>
      <c r="D705" s="9"/>
      <c r="E705" s="10"/>
      <c r="F705" s="10"/>
      <c r="G705" s="10"/>
    </row>
    <row r="706" ht="16.75" customHeight="1" spans="1:7">
      <c r="A706" s="9"/>
      <c r="B706" s="8"/>
      <c r="C706" s="26"/>
      <c r="D706" s="9"/>
      <c r="E706" s="10"/>
      <c r="F706" s="10"/>
      <c r="G706" s="10"/>
    </row>
    <row r="707" ht="16.75" customHeight="1" spans="1:7">
      <c r="A707" s="9"/>
      <c r="B707" s="8"/>
      <c r="C707" s="26"/>
      <c r="D707" s="9"/>
      <c r="E707" s="10"/>
      <c r="F707" s="10"/>
      <c r="G707" s="10"/>
    </row>
    <row r="708" ht="16.75" customHeight="1" spans="1:7">
      <c r="A708" s="9"/>
      <c r="B708" s="8"/>
      <c r="C708" s="26"/>
      <c r="D708" s="9"/>
      <c r="E708" s="10"/>
      <c r="F708" s="10"/>
      <c r="G708" s="10"/>
    </row>
    <row r="709" ht="16.75" customHeight="1" spans="1:7">
      <c r="A709" s="9"/>
      <c r="B709" s="8"/>
      <c r="C709" s="26"/>
      <c r="D709" s="9"/>
      <c r="E709" s="10"/>
      <c r="F709" s="10"/>
      <c r="G709" s="10"/>
    </row>
    <row r="710" ht="16.75" customHeight="1" spans="1:7">
      <c r="A710" s="9"/>
      <c r="B710" s="8"/>
      <c r="C710" s="26"/>
      <c r="D710" s="9"/>
      <c r="E710" s="10"/>
      <c r="F710" s="10"/>
      <c r="G710" s="10"/>
    </row>
    <row r="711" ht="16" customHeight="1" spans="1:7">
      <c r="A711" s="9"/>
      <c r="B711" s="8"/>
      <c r="C711" s="26"/>
      <c r="D711" s="9"/>
      <c r="E711" s="10"/>
      <c r="F711" s="10"/>
      <c r="G711" s="10"/>
    </row>
    <row r="712" ht="16.75" customHeight="1" spans="1:7">
      <c r="A712" s="9"/>
      <c r="B712" s="8"/>
      <c r="C712" s="26"/>
      <c r="D712" s="9"/>
      <c r="E712" s="10"/>
      <c r="F712" s="10"/>
      <c r="G712" s="10"/>
    </row>
    <row r="713" ht="16.75" customHeight="1" spans="1:7">
      <c r="A713" s="9"/>
      <c r="B713" s="8"/>
      <c r="C713" s="26"/>
      <c r="D713" s="9"/>
      <c r="E713" s="10"/>
      <c r="F713" s="10"/>
      <c r="G713" s="10"/>
    </row>
    <row r="714" ht="16.75" customHeight="1" spans="1:7">
      <c r="A714" s="9"/>
      <c r="B714" s="8"/>
      <c r="C714" s="26"/>
      <c r="D714" s="9"/>
      <c r="E714" s="10"/>
      <c r="F714" s="10"/>
      <c r="G714" s="10"/>
    </row>
    <row r="715" ht="16.75" customHeight="1" spans="1:7">
      <c r="A715" s="9"/>
      <c r="B715" s="8"/>
      <c r="C715" s="26"/>
      <c r="D715" s="9"/>
      <c r="E715" s="10"/>
      <c r="F715" s="10"/>
      <c r="G715" s="10"/>
    </row>
    <row r="716" ht="42.2" customHeight="1" spans="1:7">
      <c r="A716" s="2" t="s">
        <v>853</v>
      </c>
      <c r="B716" s="2"/>
      <c r="C716" s="2"/>
      <c r="D716" s="2"/>
      <c r="E716" s="2"/>
      <c r="F716" s="2"/>
      <c r="G716" s="2"/>
    </row>
    <row r="717" ht="29.1" customHeight="1" spans="1:7">
      <c r="A717" s="14" t="s">
        <v>273</v>
      </c>
      <c r="B717" s="14"/>
      <c r="C717" s="14"/>
      <c r="D717" s="14"/>
      <c r="E717" s="14"/>
      <c r="F717" s="14"/>
      <c r="G717" s="14"/>
    </row>
    <row r="718" ht="26.2" customHeight="1" spans="1:7">
      <c r="A718" s="21" t="s">
        <v>276</v>
      </c>
      <c r="B718" s="22"/>
      <c r="C718" s="21" t="s">
        <v>274</v>
      </c>
      <c r="D718" s="22" t="s">
        <v>223</v>
      </c>
      <c r="E718" s="23"/>
      <c r="F718" s="23"/>
      <c r="G718" s="24"/>
    </row>
    <row r="719" ht="26.2" customHeight="1" spans="1:7">
      <c r="A719" s="21" t="s">
        <v>854</v>
      </c>
      <c r="B719" s="22" t="s">
        <v>1270</v>
      </c>
      <c r="C719" s="23"/>
      <c r="D719" s="24"/>
      <c r="E719" s="22" t="s">
        <v>856</v>
      </c>
      <c r="F719" s="22" t="s">
        <v>1271</v>
      </c>
      <c r="G719" s="24"/>
    </row>
    <row r="720" ht="31.25" customHeight="1" spans="1:7">
      <c r="A720" s="22" t="s">
        <v>1272</v>
      </c>
      <c r="B720" s="23"/>
      <c r="C720" s="23"/>
      <c r="D720" s="23"/>
      <c r="E720" s="23"/>
      <c r="F720" s="23"/>
      <c r="G720" s="24"/>
    </row>
    <row r="721" ht="27.65" customHeight="1" spans="1:7">
      <c r="A721" s="21" t="s">
        <v>48</v>
      </c>
      <c r="B721" s="21" t="s">
        <v>461</v>
      </c>
      <c r="C721" s="25"/>
      <c r="D721" s="21" t="s">
        <v>60</v>
      </c>
      <c r="E721" s="21" t="s">
        <v>61</v>
      </c>
      <c r="F721" s="21" t="s">
        <v>62</v>
      </c>
      <c r="G721" s="21" t="s">
        <v>63</v>
      </c>
    </row>
    <row r="722" ht="16.75" customHeight="1" spans="1:7">
      <c r="A722" s="9" t="s">
        <v>19</v>
      </c>
      <c r="B722" s="8" t="s">
        <v>859</v>
      </c>
      <c r="C722" s="26"/>
      <c r="D722" s="9" t="s">
        <v>860</v>
      </c>
      <c r="E722" s="10" t="s">
        <v>37</v>
      </c>
      <c r="F722" s="10" t="s">
        <v>37</v>
      </c>
      <c r="G722" s="10" t="s">
        <v>1273</v>
      </c>
    </row>
    <row r="723" ht="16.75" customHeight="1" spans="1:7">
      <c r="A723" s="9" t="s">
        <v>64</v>
      </c>
      <c r="B723" s="8" t="s">
        <v>862</v>
      </c>
      <c r="C723" s="26"/>
      <c r="D723" s="9" t="s">
        <v>860</v>
      </c>
      <c r="E723" s="10" t="s">
        <v>37</v>
      </c>
      <c r="F723" s="10" t="s">
        <v>37</v>
      </c>
      <c r="G723" s="10" t="s">
        <v>1274</v>
      </c>
    </row>
    <row r="724" ht="16.75" customHeight="1" spans="1:7">
      <c r="A724" s="9" t="s">
        <v>65</v>
      </c>
      <c r="B724" s="8" t="s">
        <v>280</v>
      </c>
      <c r="C724" s="26"/>
      <c r="D724" s="9" t="s">
        <v>860</v>
      </c>
      <c r="E724" s="10" t="s">
        <v>37</v>
      </c>
      <c r="F724" s="10" t="s">
        <v>37</v>
      </c>
      <c r="G724" s="10" t="s">
        <v>296</v>
      </c>
    </row>
    <row r="725" ht="16.75" customHeight="1" spans="1:7">
      <c r="A725" s="9"/>
      <c r="B725" s="8" t="s">
        <v>454</v>
      </c>
      <c r="C725" s="26"/>
      <c r="D725" s="9" t="s">
        <v>455</v>
      </c>
      <c r="E725" s="10" t="s">
        <v>1275</v>
      </c>
      <c r="F725" s="10" t="s">
        <v>456</v>
      </c>
      <c r="G725" s="10" t="s">
        <v>1276</v>
      </c>
    </row>
    <row r="726" ht="17.45" customHeight="1" spans="1:7">
      <c r="A726" s="9"/>
      <c r="B726" s="8" t="s">
        <v>457</v>
      </c>
      <c r="C726" s="26"/>
      <c r="D726" s="9" t="s">
        <v>455</v>
      </c>
      <c r="E726" s="10" t="s">
        <v>1277</v>
      </c>
      <c r="F726" s="10" t="s">
        <v>458</v>
      </c>
      <c r="G726" s="10" t="s">
        <v>1278</v>
      </c>
    </row>
    <row r="727" ht="16.75" customHeight="1" spans="1:7">
      <c r="A727" s="9" t="s">
        <v>128</v>
      </c>
      <c r="B727" s="8" t="s">
        <v>281</v>
      </c>
      <c r="C727" s="26"/>
      <c r="D727" s="9" t="s">
        <v>860</v>
      </c>
      <c r="E727" s="10" t="s">
        <v>37</v>
      </c>
      <c r="F727" s="10" t="s">
        <v>37</v>
      </c>
      <c r="G727" s="10" t="s">
        <v>402</v>
      </c>
    </row>
    <row r="728" ht="16.75" customHeight="1" spans="1:7">
      <c r="A728" s="9"/>
      <c r="B728" s="8" t="s">
        <v>483</v>
      </c>
      <c r="C728" s="26"/>
      <c r="D728" s="9" t="s">
        <v>96</v>
      </c>
      <c r="E728" s="10" t="s">
        <v>1279</v>
      </c>
      <c r="F728" s="10" t="s">
        <v>1070</v>
      </c>
      <c r="G728" s="10" t="s">
        <v>1280</v>
      </c>
    </row>
    <row r="729" ht="16.75" customHeight="1" spans="1:7">
      <c r="A729" s="9"/>
      <c r="B729" s="8" t="s">
        <v>957</v>
      </c>
      <c r="C729" s="26"/>
      <c r="D729" s="9" t="s">
        <v>860</v>
      </c>
      <c r="E729" s="10" t="s">
        <v>1281</v>
      </c>
      <c r="F729" s="10" t="s">
        <v>134</v>
      </c>
      <c r="G729" s="10" t="s">
        <v>343</v>
      </c>
    </row>
    <row r="730" ht="17.45" customHeight="1" spans="1:7">
      <c r="A730" s="9" t="s">
        <v>867</v>
      </c>
      <c r="B730" s="8" t="s">
        <v>282</v>
      </c>
      <c r="C730" s="26"/>
      <c r="D730" s="9" t="s">
        <v>860</v>
      </c>
      <c r="E730" s="10" t="s">
        <v>37</v>
      </c>
      <c r="F730" s="10" t="s">
        <v>37</v>
      </c>
      <c r="G730" s="10" t="s">
        <v>403</v>
      </c>
    </row>
    <row r="731" ht="16.75" customHeight="1" spans="1:7">
      <c r="A731" s="9"/>
      <c r="B731" s="8" t="s">
        <v>702</v>
      </c>
      <c r="C731" s="26"/>
      <c r="D731" s="9" t="s">
        <v>868</v>
      </c>
      <c r="E731" s="10" t="s">
        <v>1282</v>
      </c>
      <c r="F731" s="10" t="s">
        <v>1283</v>
      </c>
      <c r="G731" s="10" t="s">
        <v>476</v>
      </c>
    </row>
    <row r="732" ht="16.75" customHeight="1" spans="1:7">
      <c r="A732" s="9"/>
      <c r="B732" s="8" t="s">
        <v>880</v>
      </c>
      <c r="C732" s="26"/>
      <c r="D732" s="9" t="s">
        <v>860</v>
      </c>
      <c r="E732" s="10" t="s">
        <v>1284</v>
      </c>
      <c r="F732" s="10" t="s">
        <v>134</v>
      </c>
      <c r="G732" s="10" t="s">
        <v>37</v>
      </c>
    </row>
    <row r="733" ht="16.75" customHeight="1" spans="1:7">
      <c r="A733" s="9" t="s">
        <v>261</v>
      </c>
      <c r="B733" s="8" t="s">
        <v>283</v>
      </c>
      <c r="C733" s="26"/>
      <c r="D733" s="9" t="s">
        <v>860</v>
      </c>
      <c r="E733" s="10" t="s">
        <v>882</v>
      </c>
      <c r="F733" s="10" t="s">
        <v>1274</v>
      </c>
      <c r="G733" s="10" t="s">
        <v>404</v>
      </c>
    </row>
    <row r="734" ht="17.45" customHeight="1" spans="1:7">
      <c r="A734" s="9" t="s">
        <v>21</v>
      </c>
      <c r="B734" s="8" t="s">
        <v>284</v>
      </c>
      <c r="C734" s="26"/>
      <c r="D734" s="9" t="s">
        <v>860</v>
      </c>
      <c r="E734" s="10" t="s">
        <v>883</v>
      </c>
      <c r="F734" s="10" t="s">
        <v>1273</v>
      </c>
      <c r="G734" s="10" t="s">
        <v>405</v>
      </c>
    </row>
    <row r="735" ht="16.75" customHeight="1" spans="1:7">
      <c r="A735" s="9" t="s">
        <v>31</v>
      </c>
      <c r="B735" s="8" t="s">
        <v>285</v>
      </c>
      <c r="C735" s="26"/>
      <c r="D735" s="9" t="s">
        <v>860</v>
      </c>
      <c r="E735" s="10" t="s">
        <v>884</v>
      </c>
      <c r="F735" s="10" t="s">
        <v>1285</v>
      </c>
      <c r="G735" s="10" t="s">
        <v>406</v>
      </c>
    </row>
    <row r="736" ht="16.75" customHeight="1" spans="1:7">
      <c r="A736" s="9" t="s">
        <v>33</v>
      </c>
      <c r="B736" s="8" t="s">
        <v>286</v>
      </c>
      <c r="C736" s="26"/>
      <c r="D736" s="9" t="s">
        <v>860</v>
      </c>
      <c r="E736" s="10" t="s">
        <v>37</v>
      </c>
      <c r="F736" s="10" t="s">
        <v>37</v>
      </c>
      <c r="G736" s="10" t="s">
        <v>407</v>
      </c>
    </row>
    <row r="737" ht="16.75" customHeight="1" spans="1:7">
      <c r="A737" s="9"/>
      <c r="B737" s="8" t="s">
        <v>483</v>
      </c>
      <c r="C737" s="26"/>
      <c r="D737" s="9" t="s">
        <v>96</v>
      </c>
      <c r="E737" s="10" t="s">
        <v>1279</v>
      </c>
      <c r="F737" s="10" t="s">
        <v>1286</v>
      </c>
      <c r="G737" s="10" t="s">
        <v>1287</v>
      </c>
    </row>
    <row r="738" ht="16.75" customHeight="1" spans="1:7">
      <c r="A738" s="9"/>
      <c r="B738" s="8" t="s">
        <v>568</v>
      </c>
      <c r="C738" s="26"/>
      <c r="D738" s="9" t="s">
        <v>507</v>
      </c>
      <c r="E738" s="10" t="s">
        <v>1288</v>
      </c>
      <c r="F738" s="10" t="s">
        <v>887</v>
      </c>
      <c r="G738" s="10" t="s">
        <v>308</v>
      </c>
    </row>
    <row r="739" ht="17.45" customHeight="1" spans="1:7">
      <c r="A739" s="9" t="s">
        <v>35</v>
      </c>
      <c r="B739" s="8" t="s">
        <v>888</v>
      </c>
      <c r="C739" s="26"/>
      <c r="D739" s="9" t="s">
        <v>860</v>
      </c>
      <c r="E739" s="10" t="s">
        <v>37</v>
      </c>
      <c r="F739" s="10" t="s">
        <v>37</v>
      </c>
      <c r="G739" s="10" t="s">
        <v>37</v>
      </c>
    </row>
    <row r="740" ht="16.75" customHeight="1" spans="1:7">
      <c r="A740" s="9" t="s">
        <v>38</v>
      </c>
      <c r="B740" s="8" t="s">
        <v>287</v>
      </c>
      <c r="C740" s="26"/>
      <c r="D740" s="9" t="s">
        <v>860</v>
      </c>
      <c r="E740" s="10" t="s">
        <v>889</v>
      </c>
      <c r="F740" s="10" t="s">
        <v>1289</v>
      </c>
      <c r="G740" s="10" t="s">
        <v>408</v>
      </c>
    </row>
    <row r="741" ht="16.75" customHeight="1" spans="1:7">
      <c r="A741" s="9" t="s">
        <v>40</v>
      </c>
      <c r="B741" s="8" t="s">
        <v>891</v>
      </c>
      <c r="C741" s="26"/>
      <c r="D741" s="9" t="s">
        <v>860</v>
      </c>
      <c r="E741" s="10" t="s">
        <v>37</v>
      </c>
      <c r="F741" s="10" t="s">
        <v>37</v>
      </c>
      <c r="G741" s="10" t="s">
        <v>224</v>
      </c>
    </row>
    <row r="742" ht="16.75" customHeight="1" spans="1:7">
      <c r="A742" s="9"/>
      <c r="B742" s="8" t="s">
        <v>17</v>
      </c>
      <c r="C742" s="26"/>
      <c r="D742" s="9" t="s">
        <v>860</v>
      </c>
      <c r="E742" s="10" t="s">
        <v>37</v>
      </c>
      <c r="F742" s="10" t="s">
        <v>37</v>
      </c>
      <c r="G742" s="10" t="s">
        <v>224</v>
      </c>
    </row>
    <row r="743" ht="17.45" customHeight="1" spans="1:7">
      <c r="A743" s="9"/>
      <c r="B743" s="8" t="s">
        <v>279</v>
      </c>
      <c r="C743" s="26"/>
      <c r="D743" s="9" t="s">
        <v>860</v>
      </c>
      <c r="E743" s="10" t="s">
        <v>37</v>
      </c>
      <c r="F743" s="10" t="s">
        <v>37</v>
      </c>
      <c r="G743" s="10" t="s">
        <v>224</v>
      </c>
    </row>
    <row r="744" ht="16" customHeight="1" spans="1:7">
      <c r="A744" s="9"/>
      <c r="B744" s="8"/>
      <c r="C744" s="26"/>
      <c r="D744" s="9"/>
      <c r="E744" s="10"/>
      <c r="F744" s="10"/>
      <c r="G744" s="10"/>
    </row>
    <row r="745" ht="16.75" customHeight="1" spans="1:7">
      <c r="A745" s="9"/>
      <c r="B745" s="8"/>
      <c r="C745" s="26"/>
      <c r="D745" s="9"/>
      <c r="E745" s="10"/>
      <c r="F745" s="10"/>
      <c r="G745" s="10"/>
    </row>
    <row r="746" ht="16.75" customHeight="1" spans="1:7">
      <c r="A746" s="9"/>
      <c r="B746" s="8"/>
      <c r="C746" s="26"/>
      <c r="D746" s="9"/>
      <c r="E746" s="10"/>
      <c r="F746" s="10"/>
      <c r="G746" s="10"/>
    </row>
    <row r="747" ht="16.75" customHeight="1" spans="1:7">
      <c r="A747" s="9"/>
      <c r="B747" s="8"/>
      <c r="C747" s="26"/>
      <c r="D747" s="9"/>
      <c r="E747" s="10"/>
      <c r="F747" s="10"/>
      <c r="G747" s="10"/>
    </row>
    <row r="748" ht="16.75" customHeight="1" spans="1:7">
      <c r="A748" s="9"/>
      <c r="B748" s="8"/>
      <c r="C748" s="26"/>
      <c r="D748" s="9"/>
      <c r="E748" s="10"/>
      <c r="F748" s="10"/>
      <c r="G748" s="10"/>
    </row>
    <row r="749" ht="16.75" customHeight="1" spans="1:7">
      <c r="A749" s="9"/>
      <c r="B749" s="8"/>
      <c r="C749" s="26"/>
      <c r="D749" s="9"/>
      <c r="E749" s="10"/>
      <c r="F749" s="10"/>
      <c r="G749" s="10"/>
    </row>
    <row r="750" ht="16" customHeight="1" spans="1:7">
      <c r="A750" s="9"/>
      <c r="B750" s="8"/>
      <c r="C750" s="26"/>
      <c r="D750" s="9"/>
      <c r="E750" s="10"/>
      <c r="F750" s="10"/>
      <c r="G750" s="10"/>
    </row>
    <row r="751" ht="16.75" customHeight="1" spans="1:7">
      <c r="A751" s="9"/>
      <c r="B751" s="8"/>
      <c r="C751" s="26"/>
      <c r="D751" s="9"/>
      <c r="E751" s="10"/>
      <c r="F751" s="10"/>
      <c r="G751" s="10"/>
    </row>
    <row r="752" ht="16.75" customHeight="1" spans="1:7">
      <c r="A752" s="9"/>
      <c r="B752" s="8"/>
      <c r="C752" s="26"/>
      <c r="D752" s="9"/>
      <c r="E752" s="10"/>
      <c r="F752" s="10"/>
      <c r="G752" s="10"/>
    </row>
    <row r="753" ht="16.75" customHeight="1" spans="1:7">
      <c r="A753" s="9"/>
      <c r="B753" s="8"/>
      <c r="C753" s="26"/>
      <c r="D753" s="9"/>
      <c r="E753" s="10"/>
      <c r="F753" s="10"/>
      <c r="G753" s="10"/>
    </row>
    <row r="754" ht="42.2" customHeight="1" spans="1:7">
      <c r="A754" s="2" t="s">
        <v>853</v>
      </c>
      <c r="B754" s="2"/>
      <c r="C754" s="2"/>
      <c r="D754" s="2"/>
      <c r="E754" s="2"/>
      <c r="F754" s="2"/>
      <c r="G754" s="2"/>
    </row>
    <row r="755" ht="29.1" customHeight="1" spans="1:7">
      <c r="A755" s="14" t="s">
        <v>273</v>
      </c>
      <c r="B755" s="14"/>
      <c r="C755" s="14"/>
      <c r="D755" s="14"/>
      <c r="E755" s="14"/>
      <c r="F755" s="14"/>
      <c r="G755" s="14"/>
    </row>
    <row r="756" ht="26.2" customHeight="1" spans="1:7">
      <c r="A756" s="21" t="s">
        <v>276</v>
      </c>
      <c r="B756" s="22"/>
      <c r="C756" s="21" t="s">
        <v>274</v>
      </c>
      <c r="D756" s="22" t="s">
        <v>227</v>
      </c>
      <c r="E756" s="23"/>
      <c r="F756" s="23"/>
      <c r="G756" s="24"/>
    </row>
    <row r="757" ht="26.2" customHeight="1" spans="1:7">
      <c r="A757" s="21" t="s">
        <v>854</v>
      </c>
      <c r="B757" s="22" t="s">
        <v>1290</v>
      </c>
      <c r="C757" s="23"/>
      <c r="D757" s="24"/>
      <c r="E757" s="22" t="s">
        <v>856</v>
      </c>
      <c r="F757" s="22" t="s">
        <v>1271</v>
      </c>
      <c r="G757" s="24"/>
    </row>
    <row r="758" ht="31.25" customHeight="1" spans="1:7">
      <c r="A758" s="22" t="s">
        <v>1291</v>
      </c>
      <c r="B758" s="23"/>
      <c r="C758" s="23"/>
      <c r="D758" s="23"/>
      <c r="E758" s="23"/>
      <c r="F758" s="23"/>
      <c r="G758" s="24"/>
    </row>
    <row r="759" ht="27.65" customHeight="1" spans="1:7">
      <c r="A759" s="21" t="s">
        <v>48</v>
      </c>
      <c r="B759" s="21" t="s">
        <v>461</v>
      </c>
      <c r="C759" s="25"/>
      <c r="D759" s="21" t="s">
        <v>60</v>
      </c>
      <c r="E759" s="21" t="s">
        <v>61</v>
      </c>
      <c r="F759" s="21" t="s">
        <v>62</v>
      </c>
      <c r="G759" s="21" t="s">
        <v>63</v>
      </c>
    </row>
    <row r="760" ht="16.75" customHeight="1" spans="1:7">
      <c r="A760" s="9" t="s">
        <v>19</v>
      </c>
      <c r="B760" s="8" t="s">
        <v>859</v>
      </c>
      <c r="C760" s="26"/>
      <c r="D760" s="9" t="s">
        <v>860</v>
      </c>
      <c r="E760" s="10" t="s">
        <v>37</v>
      </c>
      <c r="F760" s="10" t="s">
        <v>37</v>
      </c>
      <c r="G760" s="10" t="s">
        <v>1292</v>
      </c>
    </row>
    <row r="761" ht="16.75" customHeight="1" spans="1:7">
      <c r="A761" s="9" t="s">
        <v>64</v>
      </c>
      <c r="B761" s="8" t="s">
        <v>862</v>
      </c>
      <c r="C761" s="26"/>
      <c r="D761" s="9" t="s">
        <v>860</v>
      </c>
      <c r="E761" s="10" t="s">
        <v>37</v>
      </c>
      <c r="F761" s="10" t="s">
        <v>37</v>
      </c>
      <c r="G761" s="10" t="s">
        <v>1293</v>
      </c>
    </row>
    <row r="762" ht="16.75" customHeight="1" spans="1:7">
      <c r="A762" s="9" t="s">
        <v>65</v>
      </c>
      <c r="B762" s="8" t="s">
        <v>280</v>
      </c>
      <c r="C762" s="26"/>
      <c r="D762" s="9" t="s">
        <v>860</v>
      </c>
      <c r="E762" s="10" t="s">
        <v>37</v>
      </c>
      <c r="F762" s="10" t="s">
        <v>37</v>
      </c>
      <c r="G762" s="10" t="s">
        <v>409</v>
      </c>
    </row>
    <row r="763" ht="17.45" customHeight="1" spans="1:7">
      <c r="A763" s="9"/>
      <c r="B763" s="8" t="s">
        <v>457</v>
      </c>
      <c r="C763" s="26"/>
      <c r="D763" s="9" t="s">
        <v>455</v>
      </c>
      <c r="E763" s="10" t="s">
        <v>1294</v>
      </c>
      <c r="F763" s="10" t="s">
        <v>458</v>
      </c>
      <c r="G763" s="10" t="s">
        <v>1295</v>
      </c>
    </row>
    <row r="764" ht="16.75" customHeight="1" spans="1:7">
      <c r="A764" s="9"/>
      <c r="B764" s="8" t="s">
        <v>454</v>
      </c>
      <c r="C764" s="26"/>
      <c r="D764" s="9" t="s">
        <v>455</v>
      </c>
      <c r="E764" s="10" t="s">
        <v>1296</v>
      </c>
      <c r="F764" s="10" t="s">
        <v>456</v>
      </c>
      <c r="G764" s="10" t="s">
        <v>1297</v>
      </c>
    </row>
    <row r="765" ht="16.75" customHeight="1" spans="1:7">
      <c r="A765" s="9" t="s">
        <v>128</v>
      </c>
      <c r="B765" s="8" t="s">
        <v>281</v>
      </c>
      <c r="C765" s="26"/>
      <c r="D765" s="9" t="s">
        <v>860</v>
      </c>
      <c r="E765" s="10" t="s">
        <v>37</v>
      </c>
      <c r="F765" s="10" t="s">
        <v>37</v>
      </c>
      <c r="G765" s="10" t="s">
        <v>410</v>
      </c>
    </row>
    <row r="766" ht="45.8" customHeight="1" spans="1:7">
      <c r="A766" s="9"/>
      <c r="B766" s="8" t="s">
        <v>614</v>
      </c>
      <c r="C766" s="26"/>
      <c r="D766" s="9" t="s">
        <v>96</v>
      </c>
      <c r="E766" s="10" t="s">
        <v>1298</v>
      </c>
      <c r="F766" s="10" t="s">
        <v>619</v>
      </c>
      <c r="G766" s="10" t="s">
        <v>1299</v>
      </c>
    </row>
    <row r="767" ht="17.45" customHeight="1" spans="1:7">
      <c r="A767" s="9"/>
      <c r="B767" s="8" t="s">
        <v>526</v>
      </c>
      <c r="C767" s="26"/>
      <c r="D767" s="9" t="s">
        <v>96</v>
      </c>
      <c r="E767" s="10" t="s">
        <v>1300</v>
      </c>
      <c r="F767" s="10" t="s">
        <v>527</v>
      </c>
      <c r="G767" s="10" t="s">
        <v>314</v>
      </c>
    </row>
    <row r="768" ht="16.75" customHeight="1" spans="1:7">
      <c r="A768" s="9"/>
      <c r="B768" s="8" t="s">
        <v>957</v>
      </c>
      <c r="C768" s="26"/>
      <c r="D768" s="9" t="s">
        <v>860</v>
      </c>
      <c r="E768" s="10" t="s">
        <v>1301</v>
      </c>
      <c r="F768" s="10" t="s">
        <v>134</v>
      </c>
      <c r="G768" s="10" t="s">
        <v>1302</v>
      </c>
    </row>
    <row r="769" ht="16.75" customHeight="1" spans="1:7">
      <c r="A769" s="9" t="s">
        <v>867</v>
      </c>
      <c r="B769" s="8" t="s">
        <v>282</v>
      </c>
      <c r="C769" s="26"/>
      <c r="D769" s="9" t="s">
        <v>860</v>
      </c>
      <c r="E769" s="10" t="s">
        <v>37</v>
      </c>
      <c r="F769" s="10" t="s">
        <v>37</v>
      </c>
      <c r="G769" s="10" t="s">
        <v>411</v>
      </c>
    </row>
    <row r="770" ht="16.75" customHeight="1" spans="1:7">
      <c r="A770" s="9"/>
      <c r="B770" s="8" t="s">
        <v>717</v>
      </c>
      <c r="C770" s="26"/>
      <c r="D770" s="9" t="s">
        <v>868</v>
      </c>
      <c r="E770" s="10" t="s">
        <v>1303</v>
      </c>
      <c r="F770" s="10" t="s">
        <v>726</v>
      </c>
      <c r="G770" s="10" t="s">
        <v>801</v>
      </c>
    </row>
    <row r="771" ht="17.45" customHeight="1" spans="1:7">
      <c r="A771" s="9"/>
      <c r="B771" s="8" t="s">
        <v>757</v>
      </c>
      <c r="C771" s="26"/>
      <c r="D771" s="9" t="s">
        <v>868</v>
      </c>
      <c r="E771" s="10" t="s">
        <v>1304</v>
      </c>
      <c r="F771" s="10" t="s">
        <v>875</v>
      </c>
      <c r="G771" s="10" t="s">
        <v>1305</v>
      </c>
    </row>
    <row r="772" ht="16.75" customHeight="1" spans="1:7">
      <c r="A772" s="9"/>
      <c r="B772" s="8" t="s">
        <v>880</v>
      </c>
      <c r="C772" s="26"/>
      <c r="D772" s="9" t="s">
        <v>860</v>
      </c>
      <c r="E772" s="10" t="s">
        <v>1306</v>
      </c>
      <c r="F772" s="10" t="s">
        <v>134</v>
      </c>
      <c r="G772" s="10" t="s">
        <v>1307</v>
      </c>
    </row>
    <row r="773" ht="16.75" customHeight="1" spans="1:7">
      <c r="A773" s="9" t="s">
        <v>261</v>
      </c>
      <c r="B773" s="8" t="s">
        <v>283</v>
      </c>
      <c r="C773" s="26"/>
      <c r="D773" s="9" t="s">
        <v>860</v>
      </c>
      <c r="E773" s="10" t="s">
        <v>882</v>
      </c>
      <c r="F773" s="10" t="s">
        <v>1293</v>
      </c>
      <c r="G773" s="10" t="s">
        <v>412</v>
      </c>
    </row>
    <row r="774" ht="16.75" customHeight="1" spans="1:7">
      <c r="A774" s="9" t="s">
        <v>21</v>
      </c>
      <c r="B774" s="8" t="s">
        <v>284</v>
      </c>
      <c r="C774" s="26"/>
      <c r="D774" s="9" t="s">
        <v>860</v>
      </c>
      <c r="E774" s="10" t="s">
        <v>883</v>
      </c>
      <c r="F774" s="10" t="s">
        <v>1292</v>
      </c>
      <c r="G774" s="10" t="s">
        <v>413</v>
      </c>
    </row>
    <row r="775" ht="17.45" customHeight="1" spans="1:7">
      <c r="A775" s="9" t="s">
        <v>31</v>
      </c>
      <c r="B775" s="8" t="s">
        <v>285</v>
      </c>
      <c r="C775" s="26"/>
      <c r="D775" s="9" t="s">
        <v>860</v>
      </c>
      <c r="E775" s="10" t="s">
        <v>884</v>
      </c>
      <c r="F775" s="10" t="s">
        <v>1248</v>
      </c>
      <c r="G775" s="10" t="s">
        <v>414</v>
      </c>
    </row>
    <row r="776" ht="16.75" customHeight="1" spans="1:7">
      <c r="A776" s="9" t="s">
        <v>33</v>
      </c>
      <c r="B776" s="8" t="s">
        <v>286</v>
      </c>
      <c r="C776" s="26"/>
      <c r="D776" s="9" t="s">
        <v>860</v>
      </c>
      <c r="E776" s="10" t="s">
        <v>37</v>
      </c>
      <c r="F776" s="10" t="s">
        <v>37</v>
      </c>
      <c r="G776" s="10" t="s">
        <v>415</v>
      </c>
    </row>
    <row r="777" ht="16.75" customHeight="1" spans="1:7">
      <c r="A777" s="9"/>
      <c r="B777" s="8" t="s">
        <v>506</v>
      </c>
      <c r="C777" s="26"/>
      <c r="D777" s="9" t="s">
        <v>507</v>
      </c>
      <c r="E777" s="10" t="s">
        <v>1308</v>
      </c>
      <c r="F777" s="10" t="s">
        <v>301</v>
      </c>
      <c r="G777" s="10" t="s">
        <v>1309</v>
      </c>
    </row>
    <row r="778" ht="16.75" customHeight="1" spans="1:7">
      <c r="A778" s="9"/>
      <c r="B778" s="8" t="s">
        <v>473</v>
      </c>
      <c r="C778" s="26"/>
      <c r="D778" s="9" t="s">
        <v>96</v>
      </c>
      <c r="E778" s="10" t="s">
        <v>1310</v>
      </c>
      <c r="F778" s="10" t="s">
        <v>980</v>
      </c>
      <c r="G778" s="10" t="s">
        <v>1311</v>
      </c>
    </row>
    <row r="779" ht="16.75" customHeight="1" spans="1:7">
      <c r="A779" s="9"/>
      <c r="B779" s="8" t="s">
        <v>515</v>
      </c>
      <c r="C779" s="26"/>
      <c r="D779" s="9" t="s">
        <v>96</v>
      </c>
      <c r="E779" s="10" t="s">
        <v>1312</v>
      </c>
      <c r="F779" s="10" t="s">
        <v>977</v>
      </c>
      <c r="G779" s="10" t="s">
        <v>1313</v>
      </c>
    </row>
    <row r="780" ht="17.45" customHeight="1" spans="1:7">
      <c r="A780" s="9"/>
      <c r="B780" s="8" t="s">
        <v>568</v>
      </c>
      <c r="C780" s="26"/>
      <c r="D780" s="9" t="s">
        <v>507</v>
      </c>
      <c r="E780" s="10" t="s">
        <v>1314</v>
      </c>
      <c r="F780" s="10" t="s">
        <v>887</v>
      </c>
      <c r="G780" s="10" t="s">
        <v>1315</v>
      </c>
    </row>
    <row r="781" ht="16.75" customHeight="1" spans="1:7">
      <c r="A781" s="9" t="s">
        <v>35</v>
      </c>
      <c r="B781" s="8" t="s">
        <v>888</v>
      </c>
      <c r="C781" s="26"/>
      <c r="D781" s="9" t="s">
        <v>860</v>
      </c>
      <c r="E781" s="10" t="s">
        <v>37</v>
      </c>
      <c r="F781" s="10" t="s">
        <v>37</v>
      </c>
      <c r="G781" s="10" t="s">
        <v>37</v>
      </c>
    </row>
    <row r="782" ht="16.75" customHeight="1" spans="1:7">
      <c r="A782" s="9" t="s">
        <v>38</v>
      </c>
      <c r="B782" s="8" t="s">
        <v>287</v>
      </c>
      <c r="C782" s="26"/>
      <c r="D782" s="9" t="s">
        <v>860</v>
      </c>
      <c r="E782" s="10" t="s">
        <v>889</v>
      </c>
      <c r="F782" s="10" t="s">
        <v>1316</v>
      </c>
      <c r="G782" s="10" t="s">
        <v>416</v>
      </c>
    </row>
    <row r="783" ht="16.75" customHeight="1" spans="1:7">
      <c r="A783" s="9" t="s">
        <v>40</v>
      </c>
      <c r="B783" s="8" t="s">
        <v>891</v>
      </c>
      <c r="C783" s="26"/>
      <c r="D783" s="9" t="s">
        <v>860</v>
      </c>
      <c r="E783" s="10" t="s">
        <v>37</v>
      </c>
      <c r="F783" s="10" t="s">
        <v>37</v>
      </c>
      <c r="G783" s="10" t="s">
        <v>228</v>
      </c>
    </row>
    <row r="784" ht="17.45" customHeight="1" spans="1:7">
      <c r="A784" s="9"/>
      <c r="B784" s="8" t="s">
        <v>17</v>
      </c>
      <c r="C784" s="26"/>
      <c r="D784" s="9" t="s">
        <v>860</v>
      </c>
      <c r="E784" s="10" t="s">
        <v>37</v>
      </c>
      <c r="F784" s="10" t="s">
        <v>37</v>
      </c>
      <c r="G784" s="10" t="s">
        <v>228</v>
      </c>
    </row>
    <row r="785" ht="16.75" customHeight="1" spans="1:7">
      <c r="A785" s="9"/>
      <c r="B785" s="8" t="s">
        <v>279</v>
      </c>
      <c r="C785" s="26"/>
      <c r="D785" s="9" t="s">
        <v>860</v>
      </c>
      <c r="E785" s="10" t="s">
        <v>37</v>
      </c>
      <c r="F785" s="10" t="s">
        <v>37</v>
      </c>
      <c r="G785" s="10" t="s">
        <v>228</v>
      </c>
    </row>
    <row r="786" ht="16.75" customHeight="1" spans="1:7">
      <c r="A786" s="9"/>
      <c r="B786" s="8"/>
      <c r="C786" s="26"/>
      <c r="D786" s="9"/>
      <c r="E786" s="10"/>
      <c r="F786" s="10"/>
      <c r="G786" s="10"/>
    </row>
    <row r="787" ht="16" customHeight="1" spans="1:7">
      <c r="A787" s="9"/>
      <c r="B787" s="8"/>
      <c r="C787" s="26"/>
      <c r="D787" s="9"/>
      <c r="E787" s="10"/>
      <c r="F787" s="10"/>
      <c r="G787" s="10"/>
    </row>
    <row r="788" ht="16.75" customHeight="1" spans="1:7">
      <c r="A788" s="9"/>
      <c r="B788" s="8"/>
      <c r="C788" s="26"/>
      <c r="D788" s="9"/>
      <c r="E788" s="10"/>
      <c r="F788" s="10"/>
      <c r="G788" s="10"/>
    </row>
    <row r="789" ht="16.75" customHeight="1" spans="1:7">
      <c r="A789" s="9"/>
      <c r="B789" s="8"/>
      <c r="C789" s="26"/>
      <c r="D789" s="9"/>
      <c r="E789" s="10"/>
      <c r="F789" s="10"/>
      <c r="G789" s="10"/>
    </row>
    <row r="790" ht="30" customHeight="1" spans="1:7">
      <c r="A790" s="2" t="s">
        <v>853</v>
      </c>
      <c r="B790" s="2"/>
      <c r="C790" s="2"/>
      <c r="D790" s="2"/>
      <c r="E790" s="2"/>
      <c r="F790" s="2"/>
      <c r="G790" s="2"/>
    </row>
    <row r="791" ht="18" customHeight="1" spans="1:7">
      <c r="A791" s="14" t="s">
        <v>273</v>
      </c>
      <c r="B791" s="14"/>
      <c r="C791" s="14"/>
      <c r="D791" s="14"/>
      <c r="E791" s="14"/>
      <c r="F791" s="14"/>
      <c r="G791" s="14"/>
    </row>
    <row r="792" ht="18" customHeight="1" spans="1:7">
      <c r="A792" s="21" t="s">
        <v>276</v>
      </c>
      <c r="B792" s="22"/>
      <c r="C792" s="21" t="s">
        <v>274</v>
      </c>
      <c r="D792" s="22" t="s">
        <v>249</v>
      </c>
      <c r="E792" s="23"/>
      <c r="F792" s="23"/>
      <c r="G792" s="24"/>
    </row>
    <row r="793" ht="18" customHeight="1" spans="1:7">
      <c r="A793" s="21" t="s">
        <v>854</v>
      </c>
      <c r="B793" s="22" t="s">
        <v>1109</v>
      </c>
      <c r="C793" s="23"/>
      <c r="D793" s="24"/>
      <c r="E793" s="22" t="s">
        <v>856</v>
      </c>
      <c r="F793" s="22" t="s">
        <v>857</v>
      </c>
      <c r="G793" s="24"/>
    </row>
    <row r="794" ht="18" customHeight="1" spans="1:7">
      <c r="A794" s="22" t="s">
        <v>1110</v>
      </c>
      <c r="B794" s="23"/>
      <c r="C794" s="23"/>
      <c r="D794" s="23"/>
      <c r="E794" s="23"/>
      <c r="F794" s="23"/>
      <c r="G794" s="24"/>
    </row>
    <row r="795" ht="26.9" customHeight="1" spans="1:7">
      <c r="A795" s="21" t="s">
        <v>48</v>
      </c>
      <c r="B795" s="21" t="s">
        <v>461</v>
      </c>
      <c r="C795" s="25"/>
      <c r="D795" s="21" t="s">
        <v>60</v>
      </c>
      <c r="E795" s="21" t="s">
        <v>61</v>
      </c>
      <c r="F795" s="21" t="s">
        <v>62</v>
      </c>
      <c r="G795" s="21" t="s">
        <v>63</v>
      </c>
    </row>
    <row r="796" ht="17.45" customHeight="1" spans="1:7">
      <c r="A796" s="9" t="s">
        <v>19</v>
      </c>
      <c r="B796" s="8" t="s">
        <v>859</v>
      </c>
      <c r="C796" s="26"/>
      <c r="D796" s="9" t="s">
        <v>860</v>
      </c>
      <c r="E796" s="10" t="s">
        <v>37</v>
      </c>
      <c r="F796" s="10" t="s">
        <v>37</v>
      </c>
      <c r="G796" s="10" t="s">
        <v>1111</v>
      </c>
    </row>
    <row r="797" ht="16.75" customHeight="1" spans="1:7">
      <c r="A797" s="9" t="s">
        <v>64</v>
      </c>
      <c r="B797" s="8" t="s">
        <v>862</v>
      </c>
      <c r="C797" s="26"/>
      <c r="D797" s="9" t="s">
        <v>860</v>
      </c>
      <c r="E797" s="10" t="s">
        <v>37</v>
      </c>
      <c r="F797" s="10" t="s">
        <v>37</v>
      </c>
      <c r="G797" s="10" t="s">
        <v>1112</v>
      </c>
    </row>
    <row r="798" ht="16.75" customHeight="1" spans="1:7">
      <c r="A798" s="9" t="s">
        <v>65</v>
      </c>
      <c r="B798" s="8" t="s">
        <v>280</v>
      </c>
      <c r="C798" s="26"/>
      <c r="D798" s="9" t="s">
        <v>860</v>
      </c>
      <c r="E798" s="10" t="s">
        <v>37</v>
      </c>
      <c r="F798" s="10" t="s">
        <v>37</v>
      </c>
      <c r="G798" s="10" t="s">
        <v>368</v>
      </c>
    </row>
    <row r="799" ht="16.75" customHeight="1" spans="1:7">
      <c r="A799" s="9"/>
      <c r="B799" s="8" t="s">
        <v>454</v>
      </c>
      <c r="C799" s="26"/>
      <c r="D799" s="9" t="s">
        <v>455</v>
      </c>
      <c r="E799" s="10" t="s">
        <v>1113</v>
      </c>
      <c r="F799" s="10" t="s">
        <v>456</v>
      </c>
      <c r="G799" s="10" t="s">
        <v>1114</v>
      </c>
    </row>
    <row r="800" ht="17.45" customHeight="1" spans="1:7">
      <c r="A800" s="9"/>
      <c r="B800" s="8" t="s">
        <v>457</v>
      </c>
      <c r="C800" s="26"/>
      <c r="D800" s="9" t="s">
        <v>455</v>
      </c>
      <c r="E800" s="10" t="s">
        <v>1115</v>
      </c>
      <c r="F800" s="10" t="s">
        <v>458</v>
      </c>
      <c r="G800" s="10" t="s">
        <v>1116</v>
      </c>
    </row>
    <row r="801" ht="16.75" customHeight="1" spans="1:7">
      <c r="A801" s="9" t="s">
        <v>128</v>
      </c>
      <c r="B801" s="8" t="s">
        <v>281</v>
      </c>
      <c r="C801" s="26"/>
      <c r="D801" s="9" t="s">
        <v>860</v>
      </c>
      <c r="E801" s="10" t="s">
        <v>37</v>
      </c>
      <c r="F801" s="10" t="s">
        <v>37</v>
      </c>
      <c r="G801" s="10" t="s">
        <v>369</v>
      </c>
    </row>
    <row r="802" ht="45.8" customHeight="1" spans="1:7">
      <c r="A802" s="9"/>
      <c r="B802" s="8" t="s">
        <v>614</v>
      </c>
      <c r="C802" s="26"/>
      <c r="D802" s="9" t="s">
        <v>96</v>
      </c>
      <c r="E802" s="10" t="s">
        <v>1117</v>
      </c>
      <c r="F802" s="10" t="s">
        <v>619</v>
      </c>
      <c r="G802" s="10" t="s">
        <v>1118</v>
      </c>
    </row>
    <row r="803" ht="16.75" customHeight="1" spans="1:7">
      <c r="A803" s="9"/>
      <c r="B803" s="8" t="s">
        <v>546</v>
      </c>
      <c r="C803" s="26"/>
      <c r="D803" s="9" t="s">
        <v>507</v>
      </c>
      <c r="E803" s="10" t="s">
        <v>1119</v>
      </c>
      <c r="F803" s="10" t="s">
        <v>547</v>
      </c>
      <c r="G803" s="10" t="s">
        <v>158</v>
      </c>
    </row>
    <row r="804" ht="17.45" customHeight="1" spans="1:7">
      <c r="A804" s="9"/>
      <c r="B804" s="8" t="s">
        <v>533</v>
      </c>
      <c r="C804" s="26"/>
      <c r="D804" s="9" t="s">
        <v>507</v>
      </c>
      <c r="E804" s="10" t="s">
        <v>1120</v>
      </c>
      <c r="F804" s="10" t="s">
        <v>534</v>
      </c>
      <c r="G804" s="10" t="s">
        <v>1121</v>
      </c>
    </row>
    <row r="805" ht="16.75" customHeight="1" spans="1:7">
      <c r="A805" s="9"/>
      <c r="B805" s="8" t="s">
        <v>531</v>
      </c>
      <c r="C805" s="26"/>
      <c r="D805" s="9" t="s">
        <v>507</v>
      </c>
      <c r="E805" s="10" t="s">
        <v>1122</v>
      </c>
      <c r="F805" s="10" t="s">
        <v>532</v>
      </c>
      <c r="G805" s="10" t="s">
        <v>481</v>
      </c>
    </row>
    <row r="806" ht="16.75" customHeight="1" spans="1:7">
      <c r="A806" s="9"/>
      <c r="B806" s="8" t="s">
        <v>552</v>
      </c>
      <c r="C806" s="26"/>
      <c r="D806" s="9" t="s">
        <v>507</v>
      </c>
      <c r="E806" s="10" t="s">
        <v>1123</v>
      </c>
      <c r="F806" s="10" t="s">
        <v>553</v>
      </c>
      <c r="G806" s="10" t="s">
        <v>1124</v>
      </c>
    </row>
    <row r="807" ht="16.75" customHeight="1" spans="1:7">
      <c r="A807" s="9"/>
      <c r="B807" s="8" t="s">
        <v>577</v>
      </c>
      <c r="C807" s="26"/>
      <c r="D807" s="9" t="s">
        <v>96</v>
      </c>
      <c r="E807" s="10" t="s">
        <v>1125</v>
      </c>
      <c r="F807" s="10" t="s">
        <v>637</v>
      </c>
      <c r="G807" s="10" t="s">
        <v>1126</v>
      </c>
    </row>
    <row r="808" ht="17.45" customHeight="1" spans="1:7">
      <c r="A808" s="9"/>
      <c r="B808" s="8" t="s">
        <v>529</v>
      </c>
      <c r="C808" s="26"/>
      <c r="D808" s="9" t="s">
        <v>507</v>
      </c>
      <c r="E808" s="10" t="s">
        <v>1127</v>
      </c>
      <c r="F808" s="10" t="s">
        <v>530</v>
      </c>
      <c r="G808" s="10" t="s">
        <v>1128</v>
      </c>
    </row>
    <row r="809" ht="16.75" customHeight="1" spans="1:7">
      <c r="A809" s="9"/>
      <c r="B809" s="8" t="s">
        <v>526</v>
      </c>
      <c r="C809" s="26"/>
      <c r="D809" s="9" t="s">
        <v>96</v>
      </c>
      <c r="E809" s="10" t="s">
        <v>1129</v>
      </c>
      <c r="F809" s="10" t="s">
        <v>527</v>
      </c>
      <c r="G809" s="10" t="s">
        <v>1130</v>
      </c>
    </row>
    <row r="810" ht="16.75" customHeight="1" spans="1:7">
      <c r="A810" s="9"/>
      <c r="B810" s="8" t="s">
        <v>957</v>
      </c>
      <c r="C810" s="26"/>
      <c r="D810" s="9" t="s">
        <v>860</v>
      </c>
      <c r="E810" s="10" t="s">
        <v>1131</v>
      </c>
      <c r="F810" s="10" t="s">
        <v>134</v>
      </c>
      <c r="G810" s="10" t="s">
        <v>1132</v>
      </c>
    </row>
    <row r="811" ht="16.75" customHeight="1" spans="1:7">
      <c r="A811" s="9" t="s">
        <v>867</v>
      </c>
      <c r="B811" s="8" t="s">
        <v>282</v>
      </c>
      <c r="C811" s="26"/>
      <c r="D811" s="9" t="s">
        <v>860</v>
      </c>
      <c r="E811" s="10" t="s">
        <v>37</v>
      </c>
      <c r="F811" s="10" t="s">
        <v>37</v>
      </c>
      <c r="G811" s="10" t="s">
        <v>370</v>
      </c>
    </row>
    <row r="812" ht="17.45" customHeight="1" spans="1:7">
      <c r="A812" s="9"/>
      <c r="B812" s="8" t="s">
        <v>741</v>
      </c>
      <c r="C812" s="26"/>
      <c r="D812" s="9" t="s">
        <v>868</v>
      </c>
      <c r="E812" s="10" t="s">
        <v>1133</v>
      </c>
      <c r="F812" s="10" t="s">
        <v>961</v>
      </c>
      <c r="G812" s="10" t="s">
        <v>766</v>
      </c>
    </row>
    <row r="813" ht="16.75" customHeight="1" spans="1:7">
      <c r="A813" s="9"/>
      <c r="B813" s="8" t="s">
        <v>765</v>
      </c>
      <c r="C813" s="26"/>
      <c r="D813" s="9" t="s">
        <v>868</v>
      </c>
      <c r="E813" s="10" t="s">
        <v>1134</v>
      </c>
      <c r="F813" s="10" t="s">
        <v>767</v>
      </c>
      <c r="G813" s="10" t="s">
        <v>1135</v>
      </c>
    </row>
    <row r="814" ht="16.75" customHeight="1" spans="1:7">
      <c r="A814" s="9"/>
      <c r="B814" s="8" t="s">
        <v>727</v>
      </c>
      <c r="C814" s="26"/>
      <c r="D814" s="9" t="s">
        <v>868</v>
      </c>
      <c r="E814" s="10" t="s">
        <v>1136</v>
      </c>
      <c r="F814" s="10" t="s">
        <v>732</v>
      </c>
      <c r="G814" s="10" t="s">
        <v>158</v>
      </c>
    </row>
    <row r="815" ht="16.75" customHeight="1" spans="1:7">
      <c r="A815" s="9"/>
      <c r="B815" s="8" t="s">
        <v>792</v>
      </c>
      <c r="C815" s="26"/>
      <c r="D815" s="9" t="s">
        <v>868</v>
      </c>
      <c r="E815" s="10" t="s">
        <v>1137</v>
      </c>
      <c r="F815" s="10" t="s">
        <v>456</v>
      </c>
      <c r="G815" s="10" t="s">
        <v>1138</v>
      </c>
    </row>
    <row r="816" ht="16.75" customHeight="1" spans="1:7">
      <c r="A816" s="9"/>
      <c r="B816" s="8" t="s">
        <v>717</v>
      </c>
      <c r="C816" s="26"/>
      <c r="D816" s="9" t="s">
        <v>868</v>
      </c>
      <c r="E816" s="10" t="s">
        <v>1139</v>
      </c>
      <c r="F816" s="10" t="s">
        <v>726</v>
      </c>
      <c r="G816" s="10" t="s">
        <v>724</v>
      </c>
    </row>
    <row r="817" ht="17.45" customHeight="1" spans="1:7">
      <c r="A817" s="9"/>
      <c r="B817" s="8" t="s">
        <v>880</v>
      </c>
      <c r="C817" s="26"/>
      <c r="D817" s="9" t="s">
        <v>860</v>
      </c>
      <c r="E817" s="10" t="s">
        <v>1140</v>
      </c>
      <c r="F817" s="10" t="s">
        <v>134</v>
      </c>
      <c r="G817" s="10" t="s">
        <v>1141</v>
      </c>
    </row>
    <row r="818" ht="16.75" customHeight="1" spans="1:7">
      <c r="A818" s="9" t="s">
        <v>261</v>
      </c>
      <c r="B818" s="8" t="s">
        <v>283</v>
      </c>
      <c r="C818" s="26"/>
      <c r="D818" s="9" t="s">
        <v>860</v>
      </c>
      <c r="E818" s="10" t="s">
        <v>882</v>
      </c>
      <c r="F818" s="10" t="s">
        <v>1112</v>
      </c>
      <c r="G818" s="10" t="s">
        <v>371</v>
      </c>
    </row>
    <row r="819" ht="16.75" customHeight="1" spans="1:7">
      <c r="A819" s="9" t="s">
        <v>21</v>
      </c>
      <c r="B819" s="8" t="s">
        <v>284</v>
      </c>
      <c r="C819" s="26"/>
      <c r="D819" s="9" t="s">
        <v>860</v>
      </c>
      <c r="E819" s="10" t="s">
        <v>972</v>
      </c>
      <c r="F819" s="10" t="s">
        <v>1111</v>
      </c>
      <c r="G819" s="10" t="s">
        <v>372</v>
      </c>
    </row>
    <row r="820" ht="16.75" customHeight="1" spans="1:7">
      <c r="A820" s="9" t="s">
        <v>31</v>
      </c>
      <c r="B820" s="8" t="s">
        <v>285</v>
      </c>
      <c r="C820" s="26"/>
      <c r="D820" s="9" t="s">
        <v>860</v>
      </c>
      <c r="E820" s="10" t="s">
        <v>972</v>
      </c>
      <c r="F820" s="10" t="s">
        <v>1142</v>
      </c>
      <c r="G820" s="10" t="s">
        <v>373</v>
      </c>
    </row>
    <row r="821" ht="17.45" customHeight="1" spans="1:7">
      <c r="A821" s="9" t="s">
        <v>33</v>
      </c>
      <c r="B821" s="8" t="s">
        <v>286</v>
      </c>
      <c r="C821" s="26"/>
      <c r="D821" s="9" t="s">
        <v>860</v>
      </c>
      <c r="E821" s="10" t="s">
        <v>37</v>
      </c>
      <c r="F821" s="10" t="s">
        <v>37</v>
      </c>
      <c r="G821" s="10" t="s">
        <v>374</v>
      </c>
    </row>
    <row r="822" ht="16.75" customHeight="1" spans="1:7">
      <c r="A822" s="9"/>
      <c r="B822" s="8" t="s">
        <v>506</v>
      </c>
      <c r="C822" s="26"/>
      <c r="D822" s="9" t="s">
        <v>507</v>
      </c>
      <c r="E822" s="10" t="s">
        <v>1143</v>
      </c>
      <c r="F822" s="10" t="s">
        <v>301</v>
      </c>
      <c r="G822" s="10" t="s">
        <v>1144</v>
      </c>
    </row>
    <row r="823" ht="16.75" customHeight="1" spans="1:7">
      <c r="A823" s="9"/>
      <c r="B823" s="8" t="s">
        <v>473</v>
      </c>
      <c r="C823" s="26"/>
      <c r="D823" s="9" t="s">
        <v>96</v>
      </c>
      <c r="E823" s="10" t="s">
        <v>1145</v>
      </c>
      <c r="F823" s="10" t="s">
        <v>980</v>
      </c>
      <c r="G823" s="10" t="s">
        <v>1146</v>
      </c>
    </row>
    <row r="824" ht="16.75" customHeight="1" spans="1:7">
      <c r="A824" s="9"/>
      <c r="B824" s="8" t="s">
        <v>515</v>
      </c>
      <c r="C824" s="26"/>
      <c r="D824" s="9" t="s">
        <v>96</v>
      </c>
      <c r="E824" s="10" t="s">
        <v>1147</v>
      </c>
      <c r="F824" s="10" t="s">
        <v>977</v>
      </c>
      <c r="G824" s="10" t="s">
        <v>1148</v>
      </c>
    </row>
    <row r="825" ht="16.75" customHeight="1" spans="1:7">
      <c r="A825" s="9"/>
      <c r="B825" s="8" t="s">
        <v>565</v>
      </c>
      <c r="C825" s="26"/>
      <c r="D825" s="9" t="s">
        <v>507</v>
      </c>
      <c r="E825" s="10" t="s">
        <v>1149</v>
      </c>
      <c r="F825" s="10" t="s">
        <v>82</v>
      </c>
      <c r="G825" s="10" t="s">
        <v>300</v>
      </c>
    </row>
    <row r="826" ht="16.75" customHeight="1" spans="1:7">
      <c r="A826" s="9" t="s">
        <v>35</v>
      </c>
      <c r="B826" s="8" t="s">
        <v>888</v>
      </c>
      <c r="C826" s="26"/>
      <c r="D826" s="9" t="s">
        <v>860</v>
      </c>
      <c r="E826" s="10" t="s">
        <v>37</v>
      </c>
      <c r="F826" s="10" t="s">
        <v>37</v>
      </c>
      <c r="G826" s="10" t="s">
        <v>37</v>
      </c>
    </row>
    <row r="827" ht="16.75" customHeight="1" spans="1:7">
      <c r="A827" s="9" t="s">
        <v>38</v>
      </c>
      <c r="B827" s="8" t="s">
        <v>287</v>
      </c>
      <c r="C827" s="26"/>
      <c r="D827" s="9" t="s">
        <v>860</v>
      </c>
      <c r="E827" s="10" t="s">
        <v>889</v>
      </c>
      <c r="F827" s="10" t="s">
        <v>1150</v>
      </c>
      <c r="G827" s="10" t="s">
        <v>375</v>
      </c>
    </row>
    <row r="828" ht="17.45" customHeight="1" spans="1:7">
      <c r="A828" s="9" t="s">
        <v>40</v>
      </c>
      <c r="B828" s="8" t="s">
        <v>891</v>
      </c>
      <c r="C828" s="26"/>
      <c r="D828" s="9" t="s">
        <v>860</v>
      </c>
      <c r="E828" s="10" t="s">
        <v>37</v>
      </c>
      <c r="F828" s="10" t="s">
        <v>37</v>
      </c>
      <c r="G828" s="10" t="s">
        <v>159</v>
      </c>
    </row>
    <row r="829" ht="16.75" customHeight="1" spans="1:7">
      <c r="A829" s="9"/>
      <c r="B829" s="8" t="s">
        <v>17</v>
      </c>
      <c r="C829" s="26"/>
      <c r="D829" s="9" t="s">
        <v>860</v>
      </c>
      <c r="E829" s="10" t="s">
        <v>37</v>
      </c>
      <c r="F829" s="10" t="s">
        <v>37</v>
      </c>
      <c r="G829" s="10" t="s">
        <v>159</v>
      </c>
    </row>
    <row r="830" ht="16.75" customHeight="1" spans="1:7">
      <c r="A830" s="9"/>
      <c r="B830" s="8" t="s">
        <v>279</v>
      </c>
      <c r="C830" s="26"/>
      <c r="D830" s="9" t="s">
        <v>860</v>
      </c>
      <c r="E830" s="10" t="s">
        <v>37</v>
      </c>
      <c r="F830" s="10" t="s">
        <v>37</v>
      </c>
      <c r="G830" s="10" t="s">
        <v>159</v>
      </c>
    </row>
    <row r="831" ht="42.2" customHeight="1" spans="1:7">
      <c r="A831" s="2" t="s">
        <v>853</v>
      </c>
      <c r="B831" s="2"/>
      <c r="C831" s="2"/>
      <c r="D831" s="2"/>
      <c r="E831" s="2"/>
      <c r="F831" s="2"/>
      <c r="G831" s="2"/>
    </row>
    <row r="832" ht="29.1" customHeight="1" spans="1:7">
      <c r="A832" s="14" t="s">
        <v>273</v>
      </c>
      <c r="B832" s="14"/>
      <c r="C832" s="14"/>
      <c r="D832" s="14"/>
      <c r="E832" s="14"/>
      <c r="F832" s="14"/>
      <c r="G832" s="14"/>
    </row>
    <row r="833" ht="26.2" customHeight="1" spans="1:7">
      <c r="A833" s="21" t="s">
        <v>276</v>
      </c>
      <c r="B833" s="22"/>
      <c r="C833" s="21" t="s">
        <v>274</v>
      </c>
      <c r="D833" s="22" t="s">
        <v>253</v>
      </c>
      <c r="E833" s="23"/>
      <c r="F833" s="23"/>
      <c r="G833" s="24"/>
    </row>
    <row r="834" ht="26.2" customHeight="1" spans="1:7">
      <c r="A834" s="21" t="s">
        <v>854</v>
      </c>
      <c r="B834" s="22" t="s">
        <v>1317</v>
      </c>
      <c r="C834" s="23"/>
      <c r="D834" s="24"/>
      <c r="E834" s="22" t="s">
        <v>856</v>
      </c>
      <c r="F834" s="22" t="s">
        <v>1318</v>
      </c>
      <c r="G834" s="24"/>
    </row>
    <row r="835" ht="26.2" customHeight="1" spans="1:7">
      <c r="A835" s="22" t="s">
        <v>1319</v>
      </c>
      <c r="B835" s="23"/>
      <c r="C835" s="23"/>
      <c r="D835" s="23"/>
      <c r="E835" s="23"/>
      <c r="F835" s="23"/>
      <c r="G835" s="24"/>
    </row>
    <row r="836" ht="26.9" customHeight="1" spans="1:7">
      <c r="A836" s="21" t="s">
        <v>48</v>
      </c>
      <c r="B836" s="21" t="s">
        <v>461</v>
      </c>
      <c r="C836" s="25"/>
      <c r="D836" s="21" t="s">
        <v>60</v>
      </c>
      <c r="E836" s="21" t="s">
        <v>61</v>
      </c>
      <c r="F836" s="21" t="s">
        <v>62</v>
      </c>
      <c r="G836" s="21" t="s">
        <v>63</v>
      </c>
    </row>
    <row r="837" ht="17.45" customHeight="1" spans="1:7">
      <c r="A837" s="9" t="s">
        <v>19</v>
      </c>
      <c r="B837" s="8" t="s">
        <v>859</v>
      </c>
      <c r="C837" s="26"/>
      <c r="D837" s="9" t="s">
        <v>860</v>
      </c>
      <c r="E837" s="10" t="s">
        <v>37</v>
      </c>
      <c r="F837" s="10" t="s">
        <v>37</v>
      </c>
      <c r="G837" s="10" t="s">
        <v>1320</v>
      </c>
    </row>
    <row r="838" ht="16.75" customHeight="1" spans="1:7">
      <c r="A838" s="9" t="s">
        <v>64</v>
      </c>
      <c r="B838" s="8" t="s">
        <v>862</v>
      </c>
      <c r="C838" s="26"/>
      <c r="D838" s="9" t="s">
        <v>860</v>
      </c>
      <c r="E838" s="10" t="s">
        <v>37</v>
      </c>
      <c r="F838" s="10" t="s">
        <v>37</v>
      </c>
      <c r="G838" s="10" t="s">
        <v>1321</v>
      </c>
    </row>
    <row r="839" ht="16.75" customHeight="1" spans="1:7">
      <c r="A839" s="9" t="s">
        <v>65</v>
      </c>
      <c r="B839" s="8" t="s">
        <v>280</v>
      </c>
      <c r="C839" s="26"/>
      <c r="D839" s="9" t="s">
        <v>860</v>
      </c>
      <c r="E839" s="10" t="s">
        <v>37</v>
      </c>
      <c r="F839" s="10" t="s">
        <v>37</v>
      </c>
      <c r="G839" s="10" t="s">
        <v>417</v>
      </c>
    </row>
    <row r="840" ht="16.75" customHeight="1" spans="1:7">
      <c r="A840" s="9"/>
      <c r="B840" s="8" t="s">
        <v>454</v>
      </c>
      <c r="C840" s="26"/>
      <c r="D840" s="9" t="s">
        <v>455</v>
      </c>
      <c r="E840" s="10" t="s">
        <v>1322</v>
      </c>
      <c r="F840" s="10" t="s">
        <v>456</v>
      </c>
      <c r="G840" s="10" t="s">
        <v>1323</v>
      </c>
    </row>
    <row r="841" ht="17.45" customHeight="1" spans="1:7">
      <c r="A841" s="9"/>
      <c r="B841" s="8" t="s">
        <v>457</v>
      </c>
      <c r="C841" s="26"/>
      <c r="D841" s="9" t="s">
        <v>455</v>
      </c>
      <c r="E841" s="10" t="s">
        <v>1324</v>
      </c>
      <c r="F841" s="10" t="s">
        <v>458</v>
      </c>
      <c r="G841" s="10" t="s">
        <v>1325</v>
      </c>
    </row>
    <row r="842" ht="16.75" customHeight="1" spans="1:7">
      <c r="A842" s="9" t="s">
        <v>128</v>
      </c>
      <c r="B842" s="8" t="s">
        <v>281</v>
      </c>
      <c r="C842" s="26"/>
      <c r="D842" s="9" t="s">
        <v>860</v>
      </c>
      <c r="E842" s="10" t="s">
        <v>37</v>
      </c>
      <c r="F842" s="10" t="s">
        <v>37</v>
      </c>
      <c r="G842" s="10" t="s">
        <v>418</v>
      </c>
    </row>
    <row r="843" ht="16.75" customHeight="1" spans="1:7">
      <c r="A843" s="9"/>
      <c r="B843" s="8" t="s">
        <v>549</v>
      </c>
      <c r="C843" s="26"/>
      <c r="D843" s="9" t="s">
        <v>244</v>
      </c>
      <c r="E843" s="10" t="s">
        <v>1326</v>
      </c>
      <c r="F843" s="10" t="s">
        <v>550</v>
      </c>
      <c r="G843" s="10" t="s">
        <v>842</v>
      </c>
    </row>
    <row r="844" ht="16.75" customHeight="1" spans="1:7">
      <c r="A844" s="9"/>
      <c r="B844" s="8" t="s">
        <v>957</v>
      </c>
      <c r="C844" s="26"/>
      <c r="D844" s="9" t="s">
        <v>860</v>
      </c>
      <c r="E844" s="10" t="s">
        <v>1327</v>
      </c>
      <c r="F844" s="10" t="s">
        <v>134</v>
      </c>
      <c r="G844" s="10" t="s">
        <v>1135</v>
      </c>
    </row>
    <row r="845" ht="16.75" customHeight="1" spans="1:7">
      <c r="A845" s="9" t="s">
        <v>867</v>
      </c>
      <c r="B845" s="8" t="s">
        <v>282</v>
      </c>
      <c r="C845" s="26"/>
      <c r="D845" s="9" t="s">
        <v>860</v>
      </c>
      <c r="E845" s="10" t="s">
        <v>37</v>
      </c>
      <c r="F845" s="10" t="s">
        <v>37</v>
      </c>
      <c r="G845" s="10" t="s">
        <v>37</v>
      </c>
    </row>
    <row r="846" ht="17.45" customHeight="1" spans="1:7">
      <c r="A846" s="9" t="s">
        <v>261</v>
      </c>
      <c r="B846" s="8" t="s">
        <v>283</v>
      </c>
      <c r="C846" s="26"/>
      <c r="D846" s="9" t="s">
        <v>860</v>
      </c>
      <c r="E846" s="10" t="s">
        <v>882</v>
      </c>
      <c r="F846" s="10" t="s">
        <v>1321</v>
      </c>
      <c r="G846" s="10" t="s">
        <v>419</v>
      </c>
    </row>
    <row r="847" ht="16.75" customHeight="1" spans="1:7">
      <c r="A847" s="9" t="s">
        <v>21</v>
      </c>
      <c r="B847" s="8" t="s">
        <v>284</v>
      </c>
      <c r="C847" s="26"/>
      <c r="D847" s="9" t="s">
        <v>860</v>
      </c>
      <c r="E847" s="10" t="s">
        <v>972</v>
      </c>
      <c r="F847" s="10" t="s">
        <v>1320</v>
      </c>
      <c r="G847" s="10" t="s">
        <v>420</v>
      </c>
    </row>
    <row r="848" ht="16.75" customHeight="1" spans="1:7">
      <c r="A848" s="9" t="s">
        <v>31</v>
      </c>
      <c r="B848" s="8" t="s">
        <v>285</v>
      </c>
      <c r="C848" s="26"/>
      <c r="D848" s="9" t="s">
        <v>860</v>
      </c>
      <c r="E848" s="10" t="s">
        <v>972</v>
      </c>
      <c r="F848" s="10" t="s">
        <v>1328</v>
      </c>
      <c r="G848" s="10" t="s">
        <v>421</v>
      </c>
    </row>
    <row r="849" ht="16.75" customHeight="1" spans="1:7">
      <c r="A849" s="9" t="s">
        <v>33</v>
      </c>
      <c r="B849" s="8" t="s">
        <v>286</v>
      </c>
      <c r="C849" s="26"/>
      <c r="D849" s="9" t="s">
        <v>860</v>
      </c>
      <c r="E849" s="10" t="s">
        <v>37</v>
      </c>
      <c r="F849" s="10" t="s">
        <v>37</v>
      </c>
      <c r="G849" s="10" t="s">
        <v>37</v>
      </c>
    </row>
    <row r="850" ht="17.45" customHeight="1" spans="1:7">
      <c r="A850" s="9" t="s">
        <v>35</v>
      </c>
      <c r="B850" s="8" t="s">
        <v>888</v>
      </c>
      <c r="C850" s="26"/>
      <c r="D850" s="9" t="s">
        <v>860</v>
      </c>
      <c r="E850" s="10" t="s">
        <v>37</v>
      </c>
      <c r="F850" s="10" t="s">
        <v>37</v>
      </c>
      <c r="G850" s="10" t="s">
        <v>37</v>
      </c>
    </row>
    <row r="851" ht="16.75" customHeight="1" spans="1:7">
      <c r="A851" s="9" t="s">
        <v>38</v>
      </c>
      <c r="B851" s="8" t="s">
        <v>287</v>
      </c>
      <c r="C851" s="26"/>
      <c r="D851" s="9" t="s">
        <v>860</v>
      </c>
      <c r="E851" s="10" t="s">
        <v>889</v>
      </c>
      <c r="F851" s="10" t="s">
        <v>1329</v>
      </c>
      <c r="G851" s="10" t="s">
        <v>422</v>
      </c>
    </row>
    <row r="852" ht="16.75" customHeight="1" spans="1:7">
      <c r="A852" s="9" t="s">
        <v>40</v>
      </c>
      <c r="B852" s="8" t="s">
        <v>891</v>
      </c>
      <c r="C852" s="26"/>
      <c r="D852" s="9" t="s">
        <v>860</v>
      </c>
      <c r="E852" s="10" t="s">
        <v>37</v>
      </c>
      <c r="F852" s="10" t="s">
        <v>37</v>
      </c>
      <c r="G852" s="10" t="s">
        <v>255</v>
      </c>
    </row>
    <row r="853" ht="16.75" customHeight="1" spans="1:7">
      <c r="A853" s="9"/>
      <c r="B853" s="8" t="s">
        <v>17</v>
      </c>
      <c r="C853" s="26"/>
      <c r="D853" s="9" t="s">
        <v>860</v>
      </c>
      <c r="E853" s="10" t="s">
        <v>37</v>
      </c>
      <c r="F853" s="10" t="s">
        <v>37</v>
      </c>
      <c r="G853" s="10" t="s">
        <v>255</v>
      </c>
    </row>
    <row r="854" ht="16.75" customHeight="1" spans="1:7">
      <c r="A854" s="9"/>
      <c r="B854" s="8" t="s">
        <v>279</v>
      </c>
      <c r="C854" s="26"/>
      <c r="D854" s="9" t="s">
        <v>860</v>
      </c>
      <c r="E854" s="10" t="s">
        <v>37</v>
      </c>
      <c r="F854" s="10" t="s">
        <v>37</v>
      </c>
      <c r="G854" s="10" t="s">
        <v>255</v>
      </c>
    </row>
    <row r="855" ht="16.75" customHeight="1" spans="1:7">
      <c r="A855" s="9"/>
      <c r="B855" s="8"/>
      <c r="C855" s="26"/>
      <c r="D855" s="9"/>
      <c r="E855" s="10"/>
      <c r="F855" s="10"/>
      <c r="G855" s="10"/>
    </row>
    <row r="856" ht="16.75" customHeight="1" spans="1:7">
      <c r="A856" s="9"/>
      <c r="B856" s="8"/>
      <c r="C856" s="26"/>
      <c r="D856" s="9"/>
      <c r="E856" s="10"/>
      <c r="F856" s="10"/>
      <c r="G856" s="10"/>
    </row>
    <row r="857" ht="16.75" customHeight="1" spans="1:7">
      <c r="A857" s="9"/>
      <c r="B857" s="8"/>
      <c r="C857" s="26"/>
      <c r="D857" s="9"/>
      <c r="E857" s="10"/>
      <c r="F857" s="10"/>
      <c r="G857" s="10"/>
    </row>
    <row r="858" ht="16.75" customHeight="1" spans="1:7">
      <c r="A858" s="9"/>
      <c r="B858" s="8"/>
      <c r="C858" s="26"/>
      <c r="D858" s="9"/>
      <c r="E858" s="10"/>
      <c r="F858" s="10"/>
      <c r="G858" s="10"/>
    </row>
    <row r="859" ht="16.75" customHeight="1" spans="1:7">
      <c r="A859" s="9"/>
      <c r="B859" s="8"/>
      <c r="C859" s="26"/>
      <c r="D859" s="9"/>
      <c r="E859" s="10"/>
      <c r="F859" s="10"/>
      <c r="G859" s="10"/>
    </row>
    <row r="860" ht="16" customHeight="1" spans="1:7">
      <c r="A860" s="9"/>
      <c r="B860" s="8"/>
      <c r="C860" s="26"/>
      <c r="D860" s="9"/>
      <c r="E860" s="10"/>
      <c r="F860" s="10"/>
      <c r="G860" s="10"/>
    </row>
    <row r="861" ht="16.75" customHeight="1" spans="1:7">
      <c r="A861" s="9"/>
      <c r="B861" s="8"/>
      <c r="C861" s="26"/>
      <c r="D861" s="9"/>
      <c r="E861" s="10"/>
      <c r="F861" s="10"/>
      <c r="G861" s="10"/>
    </row>
    <row r="862" ht="16.75" customHeight="1" spans="1:7">
      <c r="A862" s="9"/>
      <c r="B862" s="8"/>
      <c r="C862" s="26"/>
      <c r="D862" s="9"/>
      <c r="E862" s="10"/>
      <c r="F862" s="10"/>
      <c r="G862" s="10"/>
    </row>
    <row r="863" ht="16.75" customHeight="1" spans="1:7">
      <c r="A863" s="9"/>
      <c r="B863" s="8"/>
      <c r="C863" s="26"/>
      <c r="D863" s="9"/>
      <c r="E863" s="10"/>
      <c r="F863" s="10"/>
      <c r="G863" s="10"/>
    </row>
    <row r="864" ht="16.75" customHeight="1" spans="1:7">
      <c r="A864" s="9"/>
      <c r="B864" s="8"/>
      <c r="C864" s="26"/>
      <c r="D864" s="9"/>
      <c r="E864" s="10"/>
      <c r="F864" s="10"/>
      <c r="G864" s="10"/>
    </row>
    <row r="865" ht="16.75" customHeight="1" spans="1:7">
      <c r="A865" s="9"/>
      <c r="B865" s="8"/>
      <c r="C865" s="26"/>
      <c r="D865" s="9"/>
      <c r="E865" s="10"/>
      <c r="F865" s="10"/>
      <c r="G865" s="10"/>
    </row>
    <row r="866" ht="16.75" customHeight="1" spans="1:7">
      <c r="A866" s="9"/>
      <c r="B866" s="8"/>
      <c r="C866" s="26"/>
      <c r="D866" s="9"/>
      <c r="E866" s="10"/>
      <c r="F866" s="10"/>
      <c r="G866" s="10"/>
    </row>
    <row r="867" ht="16" customHeight="1" spans="1:7">
      <c r="A867" s="9"/>
      <c r="B867" s="8"/>
      <c r="C867" s="26"/>
      <c r="D867" s="9"/>
      <c r="E867" s="10"/>
      <c r="F867" s="10"/>
      <c r="G867" s="10"/>
    </row>
    <row r="868" ht="16.75" customHeight="1" spans="1:7">
      <c r="A868" s="9"/>
      <c r="B868" s="8"/>
      <c r="C868" s="26"/>
      <c r="D868" s="9"/>
      <c r="E868" s="10"/>
      <c r="F868" s="10"/>
      <c r="G868" s="10"/>
    </row>
  </sheetData>
  <mergeCells count="888">
    <mergeCell ref="A1:G1"/>
    <mergeCell ref="A2:G2"/>
    <mergeCell ref="D3:G3"/>
    <mergeCell ref="B4:D4"/>
    <mergeCell ref="F4:G4"/>
    <mergeCell ref="A5:G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A39:G39"/>
    <mergeCell ref="A40:G40"/>
    <mergeCell ref="D41:G41"/>
    <mergeCell ref="B42:D42"/>
    <mergeCell ref="F42:G42"/>
    <mergeCell ref="A43:G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A76:G76"/>
    <mergeCell ref="A77:G77"/>
    <mergeCell ref="D78:G78"/>
    <mergeCell ref="B79:D79"/>
    <mergeCell ref="F79:G79"/>
    <mergeCell ref="A80:G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A114:G114"/>
    <mergeCell ref="A115:G115"/>
    <mergeCell ref="D116:G116"/>
    <mergeCell ref="B117:D117"/>
    <mergeCell ref="F117:G117"/>
    <mergeCell ref="A118:G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A152:G152"/>
    <mergeCell ref="A153:G153"/>
    <mergeCell ref="D154:G154"/>
    <mergeCell ref="B155:D155"/>
    <mergeCell ref="F155:G155"/>
    <mergeCell ref="A156:G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A226:G226"/>
    <mergeCell ref="A227:G227"/>
    <mergeCell ref="D228:G228"/>
    <mergeCell ref="B229:D229"/>
    <mergeCell ref="F229:G229"/>
    <mergeCell ref="A230:G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A264:G264"/>
    <mergeCell ref="A265:G265"/>
    <mergeCell ref="D266:G266"/>
    <mergeCell ref="B267:D267"/>
    <mergeCell ref="F267:G267"/>
    <mergeCell ref="A268:G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A338:G338"/>
    <mergeCell ref="A339:G339"/>
    <mergeCell ref="D340:G340"/>
    <mergeCell ref="B341:D341"/>
    <mergeCell ref="F341:G341"/>
    <mergeCell ref="A342:G342"/>
    <mergeCell ref="B343:C343"/>
    <mergeCell ref="B344:C344"/>
    <mergeCell ref="B345:C345"/>
    <mergeCell ref="B346:C346"/>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A375:G375"/>
    <mergeCell ref="A376:G376"/>
    <mergeCell ref="D377:G377"/>
    <mergeCell ref="B378:D378"/>
    <mergeCell ref="F378:G378"/>
    <mergeCell ref="A379:G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A413:G413"/>
    <mergeCell ref="A414:G414"/>
    <mergeCell ref="D415:G415"/>
    <mergeCell ref="B416:D416"/>
    <mergeCell ref="F416:G416"/>
    <mergeCell ref="A417:G417"/>
    <mergeCell ref="B418:C418"/>
    <mergeCell ref="B419:C419"/>
    <mergeCell ref="B420:C420"/>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B448:C448"/>
    <mergeCell ref="B449:C449"/>
    <mergeCell ref="B450:C450"/>
    <mergeCell ref="A451:G451"/>
    <mergeCell ref="A452:G452"/>
    <mergeCell ref="D453:G453"/>
    <mergeCell ref="B454:D454"/>
    <mergeCell ref="F454:G454"/>
    <mergeCell ref="A455:G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A489:G489"/>
    <mergeCell ref="A490:G490"/>
    <mergeCell ref="D491:G491"/>
    <mergeCell ref="B492:D492"/>
    <mergeCell ref="F492:G492"/>
    <mergeCell ref="A493:G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A530:G530"/>
    <mergeCell ref="A531:G531"/>
    <mergeCell ref="D532:G532"/>
    <mergeCell ref="B533:D533"/>
    <mergeCell ref="F533:G533"/>
    <mergeCell ref="A534:G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A603:G603"/>
    <mergeCell ref="A604:G604"/>
    <mergeCell ref="D605:G605"/>
    <mergeCell ref="B606:D606"/>
    <mergeCell ref="F606:G606"/>
    <mergeCell ref="A607:G607"/>
    <mergeCell ref="B608:C608"/>
    <mergeCell ref="B609:C609"/>
    <mergeCell ref="B610:C610"/>
    <mergeCell ref="B611:C611"/>
    <mergeCell ref="B612:C612"/>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39:C639"/>
    <mergeCell ref="A640:G640"/>
    <mergeCell ref="A641:G641"/>
    <mergeCell ref="D642:G642"/>
    <mergeCell ref="B643:D643"/>
    <mergeCell ref="F643:G643"/>
    <mergeCell ref="A644:G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A678:G678"/>
    <mergeCell ref="A679:G679"/>
    <mergeCell ref="D680:G680"/>
    <mergeCell ref="B681:D681"/>
    <mergeCell ref="F681:G681"/>
    <mergeCell ref="A682:G682"/>
    <mergeCell ref="B683:C683"/>
    <mergeCell ref="B684:C684"/>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07:C707"/>
    <mergeCell ref="B708:C708"/>
    <mergeCell ref="B709:C709"/>
    <mergeCell ref="B710:C710"/>
    <mergeCell ref="B711:C711"/>
    <mergeCell ref="B712:C712"/>
    <mergeCell ref="B713:C713"/>
    <mergeCell ref="B714:C714"/>
    <mergeCell ref="B715:C715"/>
    <mergeCell ref="A716:G716"/>
    <mergeCell ref="A717:G717"/>
    <mergeCell ref="D718:G718"/>
    <mergeCell ref="B719:D719"/>
    <mergeCell ref="F719:G719"/>
    <mergeCell ref="A720:G720"/>
    <mergeCell ref="B721:C721"/>
    <mergeCell ref="B722:C722"/>
    <mergeCell ref="B723:C723"/>
    <mergeCell ref="B724:C724"/>
    <mergeCell ref="B725:C725"/>
    <mergeCell ref="B726:C726"/>
    <mergeCell ref="B727:C727"/>
    <mergeCell ref="B728:C728"/>
    <mergeCell ref="B729:C729"/>
    <mergeCell ref="B730:C730"/>
    <mergeCell ref="B731:C731"/>
    <mergeCell ref="B732:C732"/>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A754:G754"/>
    <mergeCell ref="A755:G755"/>
    <mergeCell ref="D756:G756"/>
    <mergeCell ref="B757:D757"/>
    <mergeCell ref="F757:G757"/>
    <mergeCell ref="A758:G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A790:G790"/>
    <mergeCell ref="A791:G791"/>
    <mergeCell ref="D792:G792"/>
    <mergeCell ref="B793:D793"/>
    <mergeCell ref="F793:G793"/>
    <mergeCell ref="A794:G794"/>
    <mergeCell ref="B795:C795"/>
    <mergeCell ref="B796:C796"/>
    <mergeCell ref="B797:C797"/>
    <mergeCell ref="B798:C798"/>
    <mergeCell ref="B799:C799"/>
    <mergeCell ref="B800:C800"/>
    <mergeCell ref="B801:C801"/>
    <mergeCell ref="B802:C802"/>
    <mergeCell ref="B803:C803"/>
    <mergeCell ref="B804:C804"/>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26:C826"/>
    <mergeCell ref="B827:C827"/>
    <mergeCell ref="B828:C828"/>
    <mergeCell ref="B829:C829"/>
    <mergeCell ref="B830:C830"/>
    <mergeCell ref="A831:G831"/>
    <mergeCell ref="A832:G832"/>
    <mergeCell ref="D833:G833"/>
    <mergeCell ref="B834:D834"/>
    <mergeCell ref="F834:G834"/>
    <mergeCell ref="A835:G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50:C850"/>
    <mergeCell ref="B851:C851"/>
    <mergeCell ref="B852:C852"/>
    <mergeCell ref="B853:C853"/>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s>
  <printOptions horizontalCentered="1"/>
  <pageMargins left="0.590277777777778" right="0.393055555555556" top="0.393055555555556" bottom="0.472222222222222" header="0" footer="0"/>
  <pageSetup paperSize="9" fitToHeight="0" orientation="portrait" horizontalDpi="600"/>
  <headerFooter/>
  <rowBreaks count="22" manualBreakCount="22">
    <brk id="38" max="6" man="1"/>
    <brk id="75" max="6" man="1"/>
    <brk id="113" max="6" man="1"/>
    <brk id="151" max="6" man="1"/>
    <brk id="183" max="6" man="1"/>
    <brk id="225" max="6" man="1"/>
    <brk id="263" max="6" man="1"/>
    <brk id="295" max="6" man="1"/>
    <brk id="337" max="6" man="1"/>
    <brk id="374" max="6" man="1"/>
    <brk id="412" max="6" man="1"/>
    <brk id="450" max="6" man="1"/>
    <brk id="488" max="6" man="1"/>
    <brk id="529" max="6" man="1"/>
    <brk id="560" max="6" man="1"/>
    <brk id="602" max="6" man="1"/>
    <brk id="639" max="6" man="1"/>
    <brk id="677" max="6" man="1"/>
    <brk id="715" max="6" man="1"/>
    <brk id="753" max="6" man="1"/>
    <brk id="789" max="6" man="1"/>
    <brk id="830" max="6"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workbookViewId="0">
      <selection activeCell="A1" sqref="A1:F1"/>
    </sheetView>
  </sheetViews>
  <sheetFormatPr defaultColWidth="9" defaultRowHeight="12.75" outlineLevelCol="5"/>
  <cols>
    <col min="1" max="1" width="12.9809523809524" customWidth="1"/>
    <col min="2" max="2" width="25.8285714285714" customWidth="1"/>
    <col min="3" max="3" width="10.3809523809524" customWidth="1"/>
    <col min="4" max="4" width="12.9809523809524" customWidth="1"/>
    <col min="5" max="5" width="12.847619047619" customWidth="1"/>
    <col min="6" max="6" width="19.4666666666667" customWidth="1"/>
  </cols>
  <sheetData>
    <row r="1" ht="23.25" customHeight="1" spans="1:6">
      <c r="A1" s="1"/>
      <c r="B1" s="1"/>
      <c r="C1" s="1"/>
      <c r="D1" s="1"/>
      <c r="E1" s="1"/>
      <c r="F1" s="1"/>
    </row>
    <row r="2" ht="44.35" customHeight="1" spans="1:6">
      <c r="A2" s="2" t="s">
        <v>1330</v>
      </c>
      <c r="B2" s="2"/>
      <c r="C2" s="2"/>
      <c r="D2" s="2"/>
      <c r="E2" s="2"/>
      <c r="F2" s="2"/>
    </row>
    <row r="3" ht="39.25" customHeight="1" spans="1:6">
      <c r="A3" s="3" t="s">
        <v>47</v>
      </c>
      <c r="B3" s="3"/>
      <c r="C3" s="3"/>
      <c r="D3" s="3"/>
      <c r="E3" s="3"/>
      <c r="F3" s="3"/>
    </row>
    <row r="4" ht="57.45" customHeight="1" spans="1:6">
      <c r="A4" s="4" t="s">
        <v>12</v>
      </c>
      <c r="B4" s="5" t="s">
        <v>277</v>
      </c>
      <c r="C4" s="5" t="s">
        <v>60</v>
      </c>
      <c r="D4" s="5" t="s">
        <v>279</v>
      </c>
      <c r="E4" s="5" t="s">
        <v>61</v>
      </c>
      <c r="F4" s="6" t="s">
        <v>50</v>
      </c>
    </row>
    <row r="5" ht="24" customHeight="1" spans="1:6">
      <c r="A5" s="7" t="s">
        <v>64</v>
      </c>
      <c r="B5" s="8" t="s">
        <v>473</v>
      </c>
      <c r="C5" s="9" t="s">
        <v>96</v>
      </c>
      <c r="D5" s="10" t="s">
        <v>482</v>
      </c>
      <c r="E5" s="10" t="s">
        <v>1331</v>
      </c>
      <c r="F5" s="11"/>
    </row>
    <row r="6" ht="23.25" customHeight="1" spans="1:6">
      <c r="A6" s="7" t="s">
        <v>261</v>
      </c>
      <c r="B6" s="8" t="s">
        <v>483</v>
      </c>
      <c r="C6" s="9" t="s">
        <v>96</v>
      </c>
      <c r="D6" s="10" t="s">
        <v>488</v>
      </c>
      <c r="E6" s="10" t="s">
        <v>1332</v>
      </c>
      <c r="F6" s="11"/>
    </row>
    <row r="7" ht="23.25" customHeight="1" spans="1:6">
      <c r="A7" s="7" t="s">
        <v>262</v>
      </c>
      <c r="B7" s="8" t="s">
        <v>489</v>
      </c>
      <c r="C7" s="9" t="s">
        <v>96</v>
      </c>
      <c r="D7" s="10" t="s">
        <v>496</v>
      </c>
      <c r="E7" s="10" t="s">
        <v>1333</v>
      </c>
      <c r="F7" s="11"/>
    </row>
    <row r="8" ht="24" customHeight="1" spans="1:6">
      <c r="A8" s="7" t="s">
        <v>264</v>
      </c>
      <c r="B8" s="8" t="s">
        <v>497</v>
      </c>
      <c r="C8" s="9" t="s">
        <v>168</v>
      </c>
      <c r="D8" s="10" t="s">
        <v>505</v>
      </c>
      <c r="E8" s="10" t="s">
        <v>1334</v>
      </c>
      <c r="F8" s="11"/>
    </row>
    <row r="9" ht="23.25" customHeight="1" spans="1:6">
      <c r="A9" s="7" t="s">
        <v>269</v>
      </c>
      <c r="B9" s="8" t="s">
        <v>506</v>
      </c>
      <c r="C9" s="9" t="s">
        <v>507</v>
      </c>
      <c r="D9" s="10" t="s">
        <v>314</v>
      </c>
      <c r="E9" s="10" t="s">
        <v>1335</v>
      </c>
      <c r="F9" s="11"/>
    </row>
    <row r="10" ht="23.25" customHeight="1" spans="1:6">
      <c r="A10" s="7" t="s">
        <v>514</v>
      </c>
      <c r="B10" s="8" t="s">
        <v>515</v>
      </c>
      <c r="C10" s="9" t="s">
        <v>96</v>
      </c>
      <c r="D10" s="10" t="s">
        <v>518</v>
      </c>
      <c r="E10" s="10" t="s">
        <v>1336</v>
      </c>
      <c r="F10" s="11"/>
    </row>
    <row r="11" ht="23.25" customHeight="1" spans="1:6">
      <c r="A11" s="7" t="s">
        <v>432</v>
      </c>
      <c r="B11" s="8" t="s">
        <v>519</v>
      </c>
      <c r="C11" s="9" t="s">
        <v>507</v>
      </c>
      <c r="D11" s="10" t="s">
        <v>522</v>
      </c>
      <c r="E11" s="10" t="s">
        <v>1337</v>
      </c>
      <c r="F11" s="11"/>
    </row>
    <row r="12" ht="24" customHeight="1" spans="1:6">
      <c r="A12" s="7"/>
      <c r="B12" s="8"/>
      <c r="C12" s="9"/>
      <c r="D12" s="10"/>
      <c r="E12" s="10"/>
      <c r="F12" s="11"/>
    </row>
    <row r="13" ht="23.25" customHeight="1" spans="1:6">
      <c r="A13" s="7"/>
      <c r="B13" s="8"/>
      <c r="C13" s="9"/>
      <c r="D13" s="10"/>
      <c r="E13" s="10"/>
      <c r="F13" s="11"/>
    </row>
    <row r="14" ht="23.25" customHeight="1" spans="1:6">
      <c r="A14" s="7"/>
      <c r="B14" s="8"/>
      <c r="C14" s="9"/>
      <c r="D14" s="10"/>
      <c r="E14" s="10"/>
      <c r="F14" s="11"/>
    </row>
    <row r="15" ht="23.25" customHeight="1" spans="1:6">
      <c r="A15" s="7"/>
      <c r="B15" s="8"/>
      <c r="C15" s="9"/>
      <c r="D15" s="10"/>
      <c r="E15" s="10"/>
      <c r="F15" s="11"/>
    </row>
    <row r="16" ht="24" customHeight="1" spans="1:6">
      <c r="A16" s="7"/>
      <c r="B16" s="8"/>
      <c r="C16" s="9"/>
      <c r="D16" s="10"/>
      <c r="E16" s="10"/>
      <c r="F16" s="11"/>
    </row>
    <row r="17" ht="23.25" customHeight="1" spans="1:6">
      <c r="A17" s="7"/>
      <c r="B17" s="8"/>
      <c r="C17" s="9"/>
      <c r="D17" s="10"/>
      <c r="E17" s="10"/>
      <c r="F17" s="11"/>
    </row>
    <row r="18" ht="23.25" customHeight="1" spans="1:6">
      <c r="A18" s="7"/>
      <c r="B18" s="8"/>
      <c r="C18" s="9"/>
      <c r="D18" s="10"/>
      <c r="E18" s="10"/>
      <c r="F18" s="11"/>
    </row>
    <row r="19" ht="24" customHeight="1" spans="1:6">
      <c r="A19" s="7"/>
      <c r="B19" s="8"/>
      <c r="C19" s="9"/>
      <c r="D19" s="10"/>
      <c r="E19" s="10"/>
      <c r="F19" s="11"/>
    </row>
    <row r="20" ht="23.25" customHeight="1" spans="1:6">
      <c r="A20" s="7"/>
      <c r="B20" s="8"/>
      <c r="C20" s="9"/>
      <c r="D20" s="10"/>
      <c r="E20" s="10"/>
      <c r="F20" s="11"/>
    </row>
    <row r="21" ht="23.25" customHeight="1" spans="1:6">
      <c r="A21" s="7"/>
      <c r="B21" s="8"/>
      <c r="C21" s="9"/>
      <c r="D21" s="10"/>
      <c r="E21" s="10"/>
      <c r="F21" s="11"/>
    </row>
    <row r="22" ht="23.25" customHeight="1" spans="1:6">
      <c r="A22" s="7"/>
      <c r="B22" s="8"/>
      <c r="C22" s="9"/>
      <c r="D22" s="10"/>
      <c r="E22" s="10"/>
      <c r="F22" s="11"/>
    </row>
    <row r="23" ht="24" customHeight="1" spans="1:6">
      <c r="A23" s="7"/>
      <c r="B23" s="8"/>
      <c r="C23" s="9"/>
      <c r="D23" s="10"/>
      <c r="E23" s="10"/>
      <c r="F23" s="11"/>
    </row>
    <row r="24" ht="23.25" customHeight="1" spans="1:6">
      <c r="A24" s="7"/>
      <c r="B24" s="8"/>
      <c r="C24" s="9"/>
      <c r="D24" s="10"/>
      <c r="E24" s="10"/>
      <c r="F24" s="11"/>
    </row>
    <row r="25" ht="23.25" customHeight="1" spans="1:6">
      <c r="A25" s="7"/>
      <c r="B25" s="8"/>
      <c r="C25" s="9"/>
      <c r="D25" s="10"/>
      <c r="E25" s="10"/>
      <c r="F25" s="11"/>
    </row>
    <row r="26" ht="24" customHeight="1" spans="1:6">
      <c r="A26" s="7"/>
      <c r="B26" s="8"/>
      <c r="C26" s="9"/>
      <c r="D26" s="10"/>
      <c r="E26" s="10"/>
      <c r="F26" s="11"/>
    </row>
    <row r="27" ht="23.25" customHeight="1" spans="1:6">
      <c r="A27" s="7"/>
      <c r="B27" s="8"/>
      <c r="C27" s="9"/>
      <c r="D27" s="10"/>
      <c r="E27" s="10"/>
      <c r="F27" s="11"/>
    </row>
    <row r="28" ht="23.25" customHeight="1" spans="1:6">
      <c r="A28" s="7"/>
      <c r="B28" s="8"/>
      <c r="C28" s="9"/>
      <c r="D28" s="10"/>
      <c r="E28" s="10"/>
      <c r="F28" s="11"/>
    </row>
    <row r="29" ht="23.25" customHeight="1" spans="1:6">
      <c r="A29" s="15"/>
      <c r="B29" s="16"/>
      <c r="C29" s="17"/>
      <c r="D29" s="18"/>
      <c r="E29" s="18"/>
      <c r="F29" s="19"/>
    </row>
    <row r="30" ht="0.75" customHeight="1" spans="1:6">
      <c r="A30" s="20"/>
      <c r="B30" s="20"/>
      <c r="C30" s="20"/>
      <c r="D30" s="20"/>
      <c r="E30" s="20"/>
      <c r="F30" s="20"/>
    </row>
    <row r="31" ht="5.1" customHeight="1"/>
    <row r="32" ht="30.55" customHeight="1" spans="1:6">
      <c r="A32" s="13" t="s">
        <v>58</v>
      </c>
      <c r="B32" s="13"/>
      <c r="C32" s="13"/>
      <c r="D32" s="13"/>
      <c r="E32" s="13"/>
      <c r="F32" s="13"/>
    </row>
  </sheetData>
  <mergeCells count="5">
    <mergeCell ref="A1:F1"/>
    <mergeCell ref="A2:F2"/>
    <mergeCell ref="A3:F3"/>
    <mergeCell ref="A30:F30"/>
    <mergeCell ref="A32:F32"/>
  </mergeCells>
  <pageMargins left="0.590551181102362" right="0.393700787401575" top="0.393700787401575" bottom="0.47244094488189" header="0" footer="0"/>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workbookViewId="0">
      <selection activeCell="H18" sqref="H18"/>
    </sheetView>
  </sheetViews>
  <sheetFormatPr defaultColWidth="9" defaultRowHeight="12.75" outlineLevelCol="5"/>
  <cols>
    <col min="1" max="1" width="12.9809523809524" customWidth="1"/>
    <col min="2" max="2" width="25.8285714285714" customWidth="1"/>
    <col min="3" max="3" width="10.3809523809524" customWidth="1"/>
    <col min="4" max="4" width="12.9809523809524" customWidth="1"/>
    <col min="5" max="5" width="12.847619047619" customWidth="1"/>
    <col min="6" max="6" width="19.4666666666667" customWidth="1"/>
  </cols>
  <sheetData>
    <row r="1" ht="23.25" customHeight="1" spans="1:6">
      <c r="A1" s="1"/>
      <c r="B1" s="1"/>
      <c r="C1" s="1"/>
      <c r="D1" s="1"/>
      <c r="E1" s="1"/>
      <c r="F1" s="1"/>
    </row>
    <row r="2" ht="44.35" customHeight="1" spans="1:6">
      <c r="A2" s="2" t="s">
        <v>1338</v>
      </c>
      <c r="B2" s="2"/>
      <c r="C2" s="2"/>
      <c r="D2" s="2"/>
      <c r="E2" s="2"/>
      <c r="F2" s="2"/>
    </row>
    <row r="3" ht="39.25" customHeight="1" spans="1:6">
      <c r="A3" s="3" t="s">
        <v>47</v>
      </c>
      <c r="B3" s="3"/>
      <c r="C3" s="3"/>
      <c r="D3" s="3"/>
      <c r="E3" s="3"/>
      <c r="F3" s="3"/>
    </row>
    <row r="4" ht="57.45" customHeight="1" spans="1:6">
      <c r="A4" s="4" t="s">
        <v>12</v>
      </c>
      <c r="B4" s="5" t="s">
        <v>277</v>
      </c>
      <c r="C4" s="5" t="s">
        <v>60</v>
      </c>
      <c r="D4" s="5" t="s">
        <v>279</v>
      </c>
      <c r="E4" s="5" t="s">
        <v>61</v>
      </c>
      <c r="F4" s="6" t="s">
        <v>50</v>
      </c>
    </row>
    <row r="5" ht="24" customHeight="1" spans="1:6">
      <c r="A5" s="7" t="s">
        <v>64</v>
      </c>
      <c r="B5" s="8" t="s">
        <v>449</v>
      </c>
      <c r="C5" s="9" t="s">
        <v>450</v>
      </c>
      <c r="D5" s="10" t="s">
        <v>451</v>
      </c>
      <c r="E5" s="10" t="s">
        <v>1339</v>
      </c>
      <c r="F5" s="11"/>
    </row>
    <row r="6" ht="23.25" customHeight="1" spans="1:6">
      <c r="A6" s="7" t="s">
        <v>261</v>
      </c>
      <c r="B6" s="8" t="s">
        <v>452</v>
      </c>
      <c r="C6" s="9" t="s">
        <v>450</v>
      </c>
      <c r="D6" s="10" t="s">
        <v>453</v>
      </c>
      <c r="E6" s="10" t="s">
        <v>1340</v>
      </c>
      <c r="F6" s="11"/>
    </row>
    <row r="7" ht="23.25" customHeight="1" spans="1:6">
      <c r="A7" s="7" t="s">
        <v>262</v>
      </c>
      <c r="B7" s="8" t="s">
        <v>454</v>
      </c>
      <c r="C7" s="9" t="s">
        <v>455</v>
      </c>
      <c r="D7" s="10" t="s">
        <v>456</v>
      </c>
      <c r="E7" s="10" t="s">
        <v>1341</v>
      </c>
      <c r="F7" s="11"/>
    </row>
    <row r="8" ht="24" customHeight="1" spans="1:6">
      <c r="A8" s="7" t="s">
        <v>264</v>
      </c>
      <c r="B8" s="8" t="s">
        <v>457</v>
      </c>
      <c r="C8" s="9" t="s">
        <v>455</v>
      </c>
      <c r="D8" s="10" t="s">
        <v>458</v>
      </c>
      <c r="E8" s="10" t="s">
        <v>1342</v>
      </c>
      <c r="F8" s="11"/>
    </row>
    <row r="9" ht="23.25" customHeight="1" spans="1:6">
      <c r="A9" s="7" t="s">
        <v>269</v>
      </c>
      <c r="B9" s="8" t="s">
        <v>524</v>
      </c>
      <c r="C9" s="9" t="s">
        <v>96</v>
      </c>
      <c r="D9" s="10" t="s">
        <v>525</v>
      </c>
      <c r="E9" s="10" t="s">
        <v>1343</v>
      </c>
      <c r="F9" s="11"/>
    </row>
    <row r="10" ht="23.25" customHeight="1" spans="1:6">
      <c r="A10" s="7" t="s">
        <v>514</v>
      </c>
      <c r="B10" s="8" t="s">
        <v>526</v>
      </c>
      <c r="C10" s="9" t="s">
        <v>96</v>
      </c>
      <c r="D10" s="10" t="s">
        <v>527</v>
      </c>
      <c r="E10" s="10" t="s">
        <v>1344</v>
      </c>
      <c r="F10" s="11"/>
    </row>
    <row r="11" ht="23.25" customHeight="1" spans="1:6">
      <c r="A11" s="7" t="s">
        <v>432</v>
      </c>
      <c r="B11" s="8" t="s">
        <v>473</v>
      </c>
      <c r="C11" s="9" t="s">
        <v>96</v>
      </c>
      <c r="D11" s="10" t="s">
        <v>482</v>
      </c>
      <c r="E11" s="10" t="s">
        <v>1331</v>
      </c>
      <c r="F11" s="11"/>
    </row>
    <row r="12" ht="24" customHeight="1" spans="1:6">
      <c r="A12" s="7" t="s">
        <v>537</v>
      </c>
      <c r="B12" s="8" t="s">
        <v>483</v>
      </c>
      <c r="C12" s="9" t="s">
        <v>96</v>
      </c>
      <c r="D12" s="10" t="s">
        <v>488</v>
      </c>
      <c r="E12" s="10" t="s">
        <v>1332</v>
      </c>
      <c r="F12" s="11"/>
    </row>
    <row r="13" ht="23.25" customHeight="1" spans="1:6">
      <c r="A13" s="7" t="s">
        <v>428</v>
      </c>
      <c r="B13" s="8" t="s">
        <v>489</v>
      </c>
      <c r="C13" s="9" t="s">
        <v>96</v>
      </c>
      <c r="D13" s="10" t="s">
        <v>496</v>
      </c>
      <c r="E13" s="10" t="s">
        <v>1333</v>
      </c>
      <c r="F13" s="11"/>
    </row>
    <row r="14" ht="23.25" customHeight="1" spans="1:6">
      <c r="A14" s="7" t="s">
        <v>542</v>
      </c>
      <c r="B14" s="8" t="s">
        <v>528</v>
      </c>
      <c r="C14" s="9" t="s">
        <v>96</v>
      </c>
      <c r="D14" s="10" t="s">
        <v>200</v>
      </c>
      <c r="E14" s="10" t="s">
        <v>1345</v>
      </c>
      <c r="F14" s="11"/>
    </row>
    <row r="15" ht="23.25" customHeight="1" spans="1:6">
      <c r="A15" s="7" t="s">
        <v>545</v>
      </c>
      <c r="B15" s="8" t="s">
        <v>497</v>
      </c>
      <c r="C15" s="9" t="s">
        <v>168</v>
      </c>
      <c r="D15" s="10" t="s">
        <v>505</v>
      </c>
      <c r="E15" s="10" t="s">
        <v>1334</v>
      </c>
      <c r="F15" s="11"/>
    </row>
    <row r="16" ht="24" customHeight="1" spans="1:6">
      <c r="A16" s="7" t="s">
        <v>548</v>
      </c>
      <c r="B16" s="8" t="s">
        <v>529</v>
      </c>
      <c r="C16" s="9" t="s">
        <v>507</v>
      </c>
      <c r="D16" s="10" t="s">
        <v>530</v>
      </c>
      <c r="E16" s="10" t="s">
        <v>1346</v>
      </c>
      <c r="F16" s="11"/>
    </row>
    <row r="17" ht="23.25" customHeight="1" spans="1:6">
      <c r="A17" s="7" t="s">
        <v>551</v>
      </c>
      <c r="B17" s="8" t="s">
        <v>531</v>
      </c>
      <c r="C17" s="9" t="s">
        <v>507</v>
      </c>
      <c r="D17" s="10" t="s">
        <v>532</v>
      </c>
      <c r="E17" s="10" t="s">
        <v>1347</v>
      </c>
      <c r="F17" s="11"/>
    </row>
    <row r="18" ht="23.25" customHeight="1" spans="1:6">
      <c r="A18" s="7" t="s">
        <v>554</v>
      </c>
      <c r="B18" s="8" t="s">
        <v>533</v>
      </c>
      <c r="C18" s="9" t="s">
        <v>507</v>
      </c>
      <c r="D18" s="10" t="s">
        <v>534</v>
      </c>
      <c r="E18" s="10" t="s">
        <v>1348</v>
      </c>
      <c r="F18" s="11"/>
    </row>
    <row r="19" ht="24" customHeight="1" spans="1:6">
      <c r="A19" s="7" t="s">
        <v>557</v>
      </c>
      <c r="B19" s="8" t="s">
        <v>535</v>
      </c>
      <c r="C19" s="9" t="s">
        <v>507</v>
      </c>
      <c r="D19" s="10" t="s">
        <v>536</v>
      </c>
      <c r="E19" s="10" t="s">
        <v>1349</v>
      </c>
      <c r="F19" s="11"/>
    </row>
    <row r="20" ht="23.25" customHeight="1" spans="1:6">
      <c r="A20" s="7" t="s">
        <v>560</v>
      </c>
      <c r="B20" s="8" t="s">
        <v>538</v>
      </c>
      <c r="C20" s="9" t="s">
        <v>507</v>
      </c>
      <c r="D20" s="10" t="s">
        <v>539</v>
      </c>
      <c r="E20" s="10" t="s">
        <v>1350</v>
      </c>
      <c r="F20" s="11"/>
    </row>
    <row r="21" ht="23.25" customHeight="1" spans="1:6">
      <c r="A21" s="7" t="s">
        <v>561</v>
      </c>
      <c r="B21" s="8" t="s">
        <v>540</v>
      </c>
      <c r="C21" s="9" t="s">
        <v>507</v>
      </c>
      <c r="D21" s="10" t="s">
        <v>541</v>
      </c>
      <c r="E21" s="10" t="s">
        <v>1351</v>
      </c>
      <c r="F21" s="11"/>
    </row>
    <row r="22" ht="23.25" customHeight="1" spans="1:6">
      <c r="A22" s="7" t="s">
        <v>562</v>
      </c>
      <c r="B22" s="8" t="s">
        <v>543</v>
      </c>
      <c r="C22" s="9" t="s">
        <v>507</v>
      </c>
      <c r="D22" s="10" t="s">
        <v>544</v>
      </c>
      <c r="E22" s="10" t="s">
        <v>1352</v>
      </c>
      <c r="F22" s="11"/>
    </row>
    <row r="23" ht="24" customHeight="1" spans="1:6">
      <c r="A23" s="7" t="s">
        <v>563</v>
      </c>
      <c r="B23" s="8" t="s">
        <v>546</v>
      </c>
      <c r="C23" s="9" t="s">
        <v>507</v>
      </c>
      <c r="D23" s="10" t="s">
        <v>547</v>
      </c>
      <c r="E23" s="10" t="s">
        <v>1353</v>
      </c>
      <c r="F23" s="11"/>
    </row>
    <row r="24" ht="23.25" customHeight="1" spans="1:6">
      <c r="A24" s="7" t="s">
        <v>564</v>
      </c>
      <c r="B24" s="8" t="s">
        <v>549</v>
      </c>
      <c r="C24" s="9" t="s">
        <v>244</v>
      </c>
      <c r="D24" s="10" t="s">
        <v>550</v>
      </c>
      <c r="E24" s="10" t="s">
        <v>1354</v>
      </c>
      <c r="F24" s="11"/>
    </row>
    <row r="25" ht="23.25" customHeight="1" spans="1:6">
      <c r="A25" s="7" t="s">
        <v>567</v>
      </c>
      <c r="B25" s="8" t="s">
        <v>552</v>
      </c>
      <c r="C25" s="9" t="s">
        <v>507</v>
      </c>
      <c r="D25" s="10" t="s">
        <v>553</v>
      </c>
      <c r="E25" s="10" t="s">
        <v>1355</v>
      </c>
      <c r="F25" s="11"/>
    </row>
    <row r="26" ht="24" customHeight="1" spans="1:6">
      <c r="A26" s="7" t="s">
        <v>823</v>
      </c>
      <c r="B26" s="8" t="s">
        <v>555</v>
      </c>
      <c r="C26" s="9" t="s">
        <v>507</v>
      </c>
      <c r="D26" s="10" t="s">
        <v>556</v>
      </c>
      <c r="E26" s="10" t="s">
        <v>1356</v>
      </c>
      <c r="F26" s="11"/>
    </row>
    <row r="27" ht="23.25" customHeight="1" spans="1:6">
      <c r="A27" s="7" t="s">
        <v>830</v>
      </c>
      <c r="B27" s="8" t="s">
        <v>506</v>
      </c>
      <c r="C27" s="9" t="s">
        <v>507</v>
      </c>
      <c r="D27" s="10" t="s">
        <v>314</v>
      </c>
      <c r="E27" s="10" t="s">
        <v>1335</v>
      </c>
      <c r="F27" s="11"/>
    </row>
    <row r="28" ht="23.25" customHeight="1" spans="1:6">
      <c r="A28" s="7" t="s">
        <v>839</v>
      </c>
      <c r="B28" s="8" t="s">
        <v>558</v>
      </c>
      <c r="C28" s="9" t="s">
        <v>96</v>
      </c>
      <c r="D28" s="10" t="s">
        <v>559</v>
      </c>
      <c r="E28" s="10" t="s">
        <v>1357</v>
      </c>
      <c r="F28" s="11"/>
    </row>
    <row r="29" ht="23.25" customHeight="1" spans="1:6">
      <c r="A29" s="7" t="s">
        <v>849</v>
      </c>
      <c r="B29" s="8" t="s">
        <v>515</v>
      </c>
      <c r="C29" s="9" t="s">
        <v>96</v>
      </c>
      <c r="D29" s="10" t="s">
        <v>518</v>
      </c>
      <c r="E29" s="10" t="s">
        <v>1336</v>
      </c>
      <c r="F29" s="11"/>
    </row>
    <row r="30" ht="5.8" customHeight="1" spans="1:6">
      <c r="A30" s="12"/>
      <c r="B30" s="12"/>
      <c r="C30" s="12"/>
      <c r="D30" s="12"/>
      <c r="E30" s="12"/>
      <c r="F30" s="12"/>
    </row>
    <row r="31" ht="30.55" customHeight="1" spans="1:6">
      <c r="A31" s="13" t="s">
        <v>58</v>
      </c>
      <c r="B31" s="13"/>
      <c r="C31" s="13"/>
      <c r="D31" s="13"/>
      <c r="E31" s="13"/>
      <c r="F31" s="13"/>
    </row>
    <row r="32" ht="23.25" customHeight="1" spans="1:6">
      <c r="A32" s="1"/>
      <c r="B32" s="1"/>
      <c r="C32" s="1"/>
      <c r="D32" s="1"/>
      <c r="E32" s="1"/>
      <c r="F32" s="1"/>
    </row>
    <row r="33" ht="44.35" customHeight="1" spans="1:6">
      <c r="A33" s="2" t="s">
        <v>1338</v>
      </c>
      <c r="B33" s="2"/>
      <c r="C33" s="2"/>
      <c r="D33" s="2"/>
      <c r="E33" s="2"/>
      <c r="F33" s="2"/>
    </row>
    <row r="34" ht="39.25" customHeight="1" spans="1:6">
      <c r="A34" s="14" t="s">
        <v>47</v>
      </c>
      <c r="B34" s="14"/>
      <c r="C34" s="14"/>
      <c r="D34" s="14"/>
      <c r="E34" s="14"/>
      <c r="F34" s="14"/>
    </row>
    <row r="35" ht="23.25" customHeight="1" spans="1:6">
      <c r="A35" s="7" t="s">
        <v>1358</v>
      </c>
      <c r="B35" s="8" t="s">
        <v>519</v>
      </c>
      <c r="C35" s="9" t="s">
        <v>507</v>
      </c>
      <c r="D35" s="10" t="s">
        <v>522</v>
      </c>
      <c r="E35" s="10" t="s">
        <v>1337</v>
      </c>
      <c r="F35" s="11"/>
    </row>
    <row r="36" ht="23.25" customHeight="1" spans="1:6">
      <c r="A36" s="7" t="s">
        <v>1359</v>
      </c>
      <c r="B36" s="8" t="s">
        <v>577</v>
      </c>
      <c r="C36" s="9" t="s">
        <v>96</v>
      </c>
      <c r="D36" s="10" t="s">
        <v>637</v>
      </c>
      <c r="E36" s="10" t="s">
        <v>1360</v>
      </c>
      <c r="F36" s="11"/>
    </row>
    <row r="37" ht="23.25" customHeight="1" spans="1:6">
      <c r="A37" s="7" t="s">
        <v>1361</v>
      </c>
      <c r="B37" s="8" t="s">
        <v>173</v>
      </c>
      <c r="C37" s="9" t="s">
        <v>129</v>
      </c>
      <c r="D37" s="10" t="s">
        <v>174</v>
      </c>
      <c r="E37" s="10" t="s">
        <v>995</v>
      </c>
      <c r="F37" s="11"/>
    </row>
    <row r="38" ht="24" customHeight="1" spans="1:6">
      <c r="A38" s="7" t="s">
        <v>1362</v>
      </c>
      <c r="B38" s="8" t="s">
        <v>173</v>
      </c>
      <c r="C38" s="9" t="s">
        <v>129</v>
      </c>
      <c r="D38" s="10" t="s">
        <v>200</v>
      </c>
      <c r="E38" s="10" t="s">
        <v>995</v>
      </c>
      <c r="F38" s="11"/>
    </row>
    <row r="39" ht="23.25" customHeight="1" spans="1:6">
      <c r="A39" s="7" t="s">
        <v>1363</v>
      </c>
      <c r="B39" s="8" t="s">
        <v>202</v>
      </c>
      <c r="C39" s="9" t="s">
        <v>129</v>
      </c>
      <c r="D39" s="10" t="s">
        <v>206</v>
      </c>
      <c r="E39" s="10" t="s">
        <v>1364</v>
      </c>
      <c r="F39" s="11"/>
    </row>
    <row r="40" ht="31.25" customHeight="1" spans="1:6">
      <c r="A40" s="7" t="s">
        <v>1365</v>
      </c>
      <c r="B40" s="8" t="s">
        <v>243</v>
      </c>
      <c r="C40" s="9" t="s">
        <v>244</v>
      </c>
      <c r="D40" s="10" t="s">
        <v>246</v>
      </c>
      <c r="E40" s="10" t="s">
        <v>1366</v>
      </c>
      <c r="F40" s="11"/>
    </row>
    <row r="41" ht="24" customHeight="1" spans="1:6">
      <c r="A41" s="7" t="s">
        <v>1367</v>
      </c>
      <c r="B41" s="8" t="s">
        <v>655</v>
      </c>
      <c r="C41" s="9" t="s">
        <v>868</v>
      </c>
      <c r="D41" s="10" t="s">
        <v>665</v>
      </c>
      <c r="E41" s="10" t="s">
        <v>1368</v>
      </c>
      <c r="F41" s="11"/>
    </row>
    <row r="42" ht="23.25" customHeight="1" spans="1:6">
      <c r="A42" s="7" t="s">
        <v>1369</v>
      </c>
      <c r="B42" s="8" t="s">
        <v>666</v>
      </c>
      <c r="C42" s="9" t="s">
        <v>868</v>
      </c>
      <c r="D42" s="10" t="s">
        <v>674</v>
      </c>
      <c r="E42" s="10" t="s">
        <v>1370</v>
      </c>
      <c r="F42" s="11"/>
    </row>
    <row r="43" ht="23.25" customHeight="1" spans="1:6">
      <c r="A43" s="7" t="s">
        <v>1371</v>
      </c>
      <c r="B43" s="8" t="s">
        <v>675</v>
      </c>
      <c r="C43" s="9" t="s">
        <v>868</v>
      </c>
      <c r="D43" s="10" t="s">
        <v>684</v>
      </c>
      <c r="E43" s="10" t="s">
        <v>1372</v>
      </c>
      <c r="F43" s="11"/>
    </row>
    <row r="44" ht="23.25" customHeight="1" spans="1:6">
      <c r="A44" s="7" t="s">
        <v>1373</v>
      </c>
      <c r="B44" s="8" t="s">
        <v>685</v>
      </c>
      <c r="C44" s="9" t="s">
        <v>868</v>
      </c>
      <c r="D44" s="10" t="s">
        <v>693</v>
      </c>
      <c r="E44" s="10" t="s">
        <v>1374</v>
      </c>
      <c r="F44" s="11"/>
    </row>
    <row r="45" ht="24" customHeight="1" spans="1:6">
      <c r="A45" s="7" t="s">
        <v>1375</v>
      </c>
      <c r="B45" s="8" t="s">
        <v>694</v>
      </c>
      <c r="C45" s="9" t="s">
        <v>868</v>
      </c>
      <c r="D45" s="10" t="s">
        <v>701</v>
      </c>
      <c r="E45" s="10" t="s">
        <v>1376</v>
      </c>
      <c r="F45" s="11"/>
    </row>
    <row r="46" ht="23.25" customHeight="1" spans="1:6">
      <c r="A46" s="7" t="s">
        <v>1377</v>
      </c>
      <c r="B46" s="8" t="s">
        <v>702</v>
      </c>
      <c r="C46" s="9" t="s">
        <v>868</v>
      </c>
      <c r="D46" s="10" t="s">
        <v>708</v>
      </c>
      <c r="E46" s="10" t="s">
        <v>1378</v>
      </c>
      <c r="F46" s="11"/>
    </row>
    <row r="47" ht="23.25" customHeight="1" spans="1:6">
      <c r="A47" s="7" t="s">
        <v>1379</v>
      </c>
      <c r="B47" s="8" t="s">
        <v>709</v>
      </c>
      <c r="C47" s="9" t="s">
        <v>868</v>
      </c>
      <c r="D47" s="10" t="s">
        <v>716</v>
      </c>
      <c r="E47" s="10" t="s">
        <v>1380</v>
      </c>
      <c r="F47" s="11"/>
    </row>
    <row r="48" ht="24" customHeight="1" spans="1:6">
      <c r="A48" s="7" t="s">
        <v>1381</v>
      </c>
      <c r="B48" s="8" t="s">
        <v>717</v>
      </c>
      <c r="C48" s="9" t="s">
        <v>868</v>
      </c>
      <c r="D48" s="10" t="s">
        <v>726</v>
      </c>
      <c r="E48" s="10" t="s">
        <v>1382</v>
      </c>
      <c r="F48" s="11"/>
    </row>
    <row r="49" ht="23.25" customHeight="1" spans="1:6">
      <c r="A49" s="7" t="s">
        <v>1383</v>
      </c>
      <c r="B49" s="8" t="s">
        <v>727</v>
      </c>
      <c r="C49" s="9" t="s">
        <v>868</v>
      </c>
      <c r="D49" s="10" t="s">
        <v>732</v>
      </c>
      <c r="E49" s="10" t="s">
        <v>1384</v>
      </c>
      <c r="F49" s="11"/>
    </row>
    <row r="50" ht="31.25" customHeight="1" spans="1:6">
      <c r="A50" s="7" t="s">
        <v>1385</v>
      </c>
      <c r="B50" s="8" t="s">
        <v>733</v>
      </c>
      <c r="C50" s="9" t="s">
        <v>868</v>
      </c>
      <c r="D50" s="10" t="s">
        <v>740</v>
      </c>
      <c r="E50" s="10" t="s">
        <v>1386</v>
      </c>
      <c r="F50" s="11"/>
    </row>
    <row r="51" ht="23.25" customHeight="1" spans="1:6">
      <c r="A51" s="7" t="s">
        <v>1387</v>
      </c>
      <c r="B51" s="8" t="s">
        <v>741</v>
      </c>
      <c r="C51" s="9" t="s">
        <v>868</v>
      </c>
      <c r="D51" s="10" t="s">
        <v>748</v>
      </c>
      <c r="E51" s="10" t="s">
        <v>1388</v>
      </c>
      <c r="F51" s="11"/>
    </row>
    <row r="52" ht="24" customHeight="1" spans="1:6">
      <c r="A52" s="7" t="s">
        <v>1389</v>
      </c>
      <c r="B52" s="8" t="s">
        <v>749</v>
      </c>
      <c r="C52" s="9" t="s">
        <v>868</v>
      </c>
      <c r="D52" s="10" t="s">
        <v>756</v>
      </c>
      <c r="E52" s="10" t="s">
        <v>1390</v>
      </c>
      <c r="F52" s="11"/>
    </row>
    <row r="53" ht="23.25" customHeight="1" spans="1:6">
      <c r="A53" s="7" t="s">
        <v>1391</v>
      </c>
      <c r="B53" s="8" t="s">
        <v>757</v>
      </c>
      <c r="C53" s="9" t="s">
        <v>868</v>
      </c>
      <c r="D53" s="10" t="s">
        <v>764</v>
      </c>
      <c r="E53" s="10" t="s">
        <v>1392</v>
      </c>
      <c r="F53" s="11"/>
    </row>
    <row r="54" ht="23.25" customHeight="1" spans="1:6">
      <c r="A54" s="7" t="s">
        <v>1393</v>
      </c>
      <c r="B54" s="8" t="s">
        <v>765</v>
      </c>
      <c r="C54" s="9" t="s">
        <v>868</v>
      </c>
      <c r="D54" s="10" t="s">
        <v>767</v>
      </c>
      <c r="E54" s="10" t="s">
        <v>1394</v>
      </c>
      <c r="F54" s="11"/>
    </row>
    <row r="55" ht="24" customHeight="1" spans="1:6">
      <c r="A55" s="7" t="s">
        <v>1395</v>
      </c>
      <c r="B55" s="8" t="s">
        <v>768</v>
      </c>
      <c r="C55" s="9" t="s">
        <v>868</v>
      </c>
      <c r="D55" s="10" t="s">
        <v>776</v>
      </c>
      <c r="E55" s="10" t="s">
        <v>1396</v>
      </c>
      <c r="F55" s="11"/>
    </row>
    <row r="56" ht="23.25" customHeight="1" spans="1:6">
      <c r="A56" s="7" t="s">
        <v>1397</v>
      </c>
      <c r="B56" s="8" t="s">
        <v>777</v>
      </c>
      <c r="C56" s="9" t="s">
        <v>868</v>
      </c>
      <c r="D56" s="10" t="s">
        <v>784</v>
      </c>
      <c r="E56" s="10" t="s">
        <v>1398</v>
      </c>
      <c r="F56" s="11"/>
    </row>
    <row r="57" ht="23.25" customHeight="1" spans="1:6">
      <c r="A57" s="7" t="s">
        <v>1399</v>
      </c>
      <c r="B57" s="8" t="s">
        <v>785</v>
      </c>
      <c r="C57" s="9" t="s">
        <v>868</v>
      </c>
      <c r="D57" s="10" t="s">
        <v>791</v>
      </c>
      <c r="E57" s="10" t="s">
        <v>1400</v>
      </c>
      <c r="F57" s="11"/>
    </row>
    <row r="58" ht="23.25" customHeight="1" spans="1:6">
      <c r="A58" s="7" t="s">
        <v>1401</v>
      </c>
      <c r="B58" s="8" t="s">
        <v>792</v>
      </c>
      <c r="C58" s="9" t="s">
        <v>868</v>
      </c>
      <c r="D58" s="10" t="s">
        <v>456</v>
      </c>
      <c r="E58" s="10" t="s">
        <v>1402</v>
      </c>
      <c r="F58" s="11"/>
    </row>
    <row r="59" ht="24" customHeight="1" spans="1:6">
      <c r="A59" s="7" t="s">
        <v>1403</v>
      </c>
      <c r="B59" s="8" t="s">
        <v>798</v>
      </c>
      <c r="C59" s="9" t="s">
        <v>868</v>
      </c>
      <c r="D59" s="10" t="s">
        <v>809</v>
      </c>
      <c r="E59" s="10" t="s">
        <v>1404</v>
      </c>
      <c r="F59" s="11"/>
    </row>
    <row r="60" ht="23.25" customHeight="1" spans="1:6">
      <c r="A60" s="7" t="s">
        <v>1405</v>
      </c>
      <c r="B60" s="8" t="s">
        <v>810</v>
      </c>
      <c r="C60" s="9" t="s">
        <v>868</v>
      </c>
      <c r="D60" s="10" t="s">
        <v>816</v>
      </c>
      <c r="E60" s="10" t="s">
        <v>1406</v>
      </c>
      <c r="F60" s="11"/>
    </row>
    <row r="61" ht="23.25" customHeight="1" spans="1:6">
      <c r="A61" s="7" t="s">
        <v>1407</v>
      </c>
      <c r="B61" s="8" t="s">
        <v>817</v>
      </c>
      <c r="C61" s="9" t="s">
        <v>868</v>
      </c>
      <c r="D61" s="10" t="s">
        <v>822</v>
      </c>
      <c r="E61" s="10" t="s">
        <v>1404</v>
      </c>
      <c r="F61" s="11"/>
    </row>
    <row r="62" ht="0.75" customHeight="1" spans="1:6">
      <c r="A62" s="12"/>
      <c r="B62" s="12"/>
      <c r="C62" s="12"/>
      <c r="D62" s="12"/>
      <c r="E62" s="12"/>
      <c r="F62" s="12"/>
    </row>
    <row r="63" ht="29.8" customHeight="1" spans="1:6">
      <c r="A63" s="13" t="s">
        <v>58</v>
      </c>
      <c r="B63" s="13"/>
      <c r="C63" s="13"/>
      <c r="D63" s="13"/>
      <c r="E63" s="13"/>
      <c r="F63" s="13"/>
    </row>
    <row r="64" ht="24" customHeight="1" spans="1:6">
      <c r="A64" s="1"/>
      <c r="B64" s="1"/>
      <c r="C64" s="1"/>
      <c r="D64" s="1"/>
      <c r="E64" s="1"/>
      <c r="F64" s="1"/>
    </row>
    <row r="65" ht="43.65" customHeight="1" spans="1:6">
      <c r="A65" s="2" t="s">
        <v>1338</v>
      </c>
      <c r="B65" s="2"/>
      <c r="C65" s="2"/>
      <c r="D65" s="2"/>
      <c r="E65" s="2"/>
      <c r="F65" s="2"/>
    </row>
    <row r="66" ht="39.25" customHeight="1" spans="1:6">
      <c r="A66" s="14" t="s">
        <v>47</v>
      </c>
      <c r="B66" s="14"/>
      <c r="C66" s="14"/>
      <c r="D66" s="14"/>
      <c r="E66" s="14"/>
      <c r="F66" s="14"/>
    </row>
    <row r="67" ht="23.25" customHeight="1" spans="1:6">
      <c r="A67" s="7" t="s">
        <v>1408</v>
      </c>
      <c r="B67" s="8" t="s">
        <v>824</v>
      </c>
      <c r="C67" s="9" t="s">
        <v>868</v>
      </c>
      <c r="D67" s="10" t="s">
        <v>829</v>
      </c>
      <c r="E67" s="10" t="s">
        <v>1122</v>
      </c>
      <c r="F67" s="11"/>
    </row>
    <row r="68" ht="24" customHeight="1" spans="1:6">
      <c r="A68" s="7" t="s">
        <v>1409</v>
      </c>
      <c r="B68" s="8" t="s">
        <v>831</v>
      </c>
      <c r="C68" s="9" t="s">
        <v>868</v>
      </c>
      <c r="D68" s="10" t="s">
        <v>838</v>
      </c>
      <c r="E68" s="10" t="s">
        <v>1410</v>
      </c>
      <c r="F68" s="11"/>
    </row>
    <row r="69" ht="23.25" customHeight="1" spans="1:6">
      <c r="A69" s="7" t="s">
        <v>1411</v>
      </c>
      <c r="B69" s="8" t="s">
        <v>840</v>
      </c>
      <c r="C69" s="9" t="s">
        <v>868</v>
      </c>
      <c r="D69" s="10" t="s">
        <v>848</v>
      </c>
      <c r="E69" s="10" t="s">
        <v>1412</v>
      </c>
      <c r="F69" s="11"/>
    </row>
    <row r="70" ht="23.25" customHeight="1" spans="1:6">
      <c r="A70" s="7" t="s">
        <v>1413</v>
      </c>
      <c r="B70" s="8" t="s">
        <v>850</v>
      </c>
      <c r="C70" s="9" t="s">
        <v>998</v>
      </c>
      <c r="D70" s="10" t="s">
        <v>852</v>
      </c>
      <c r="E70" s="10" t="s">
        <v>1414</v>
      </c>
      <c r="F70" s="11"/>
    </row>
    <row r="71" ht="24" customHeight="1" spans="1:6">
      <c r="A71" s="7" t="s">
        <v>1415</v>
      </c>
      <c r="B71" s="8" t="s">
        <v>1416</v>
      </c>
      <c r="C71" s="9" t="s">
        <v>455</v>
      </c>
      <c r="D71" s="10" t="s">
        <v>456</v>
      </c>
      <c r="E71" s="10" t="s">
        <v>1417</v>
      </c>
      <c r="F71" s="11"/>
    </row>
    <row r="72" ht="23.25" customHeight="1" spans="1:6">
      <c r="A72" s="7" t="s">
        <v>1418</v>
      </c>
      <c r="B72" s="8" t="s">
        <v>644</v>
      </c>
      <c r="C72" s="9" t="s">
        <v>860</v>
      </c>
      <c r="D72" s="10" t="s">
        <v>1419</v>
      </c>
      <c r="E72" s="10" t="s">
        <v>1420</v>
      </c>
      <c r="F72" s="11"/>
    </row>
    <row r="73" ht="23.25" customHeight="1" spans="1:6">
      <c r="A73" s="7" t="s">
        <v>1421</v>
      </c>
      <c r="B73" s="8" t="s">
        <v>645</v>
      </c>
      <c r="C73" s="9" t="s">
        <v>860</v>
      </c>
      <c r="D73" s="10" t="s">
        <v>351</v>
      </c>
      <c r="E73" s="10" t="s">
        <v>1422</v>
      </c>
      <c r="F73" s="11"/>
    </row>
    <row r="74" ht="23.25" customHeight="1" spans="1:6">
      <c r="A74" s="7" t="s">
        <v>1423</v>
      </c>
      <c r="B74" s="8" t="s">
        <v>565</v>
      </c>
      <c r="C74" s="9" t="s">
        <v>507</v>
      </c>
      <c r="D74" s="10" t="s">
        <v>566</v>
      </c>
      <c r="E74" s="10" t="s">
        <v>1424</v>
      </c>
      <c r="F74" s="11"/>
    </row>
    <row r="75" ht="24" customHeight="1" spans="1:6">
      <c r="A75" s="7" t="s">
        <v>1425</v>
      </c>
      <c r="B75" s="8" t="s">
        <v>568</v>
      </c>
      <c r="C75" s="9" t="s">
        <v>507</v>
      </c>
      <c r="D75" s="10" t="s">
        <v>569</v>
      </c>
      <c r="E75" s="10" t="s">
        <v>1426</v>
      </c>
      <c r="F75" s="11"/>
    </row>
    <row r="76" ht="23.25" customHeight="1" spans="1:6">
      <c r="A76" s="7" t="s">
        <v>1427</v>
      </c>
      <c r="B76" s="8" t="s">
        <v>634</v>
      </c>
      <c r="C76" s="9" t="s">
        <v>635</v>
      </c>
      <c r="D76" s="10" t="s">
        <v>636</v>
      </c>
      <c r="E76" s="10" t="s">
        <v>1428</v>
      </c>
      <c r="F76" s="11"/>
    </row>
    <row r="77" ht="23.25" customHeight="1" spans="1:6">
      <c r="A77" s="7" t="s">
        <v>1429</v>
      </c>
      <c r="B77" s="8" t="s">
        <v>638</v>
      </c>
      <c r="C77" s="9" t="s">
        <v>96</v>
      </c>
      <c r="D77" s="10" t="s">
        <v>301</v>
      </c>
      <c r="E77" s="10" t="s">
        <v>1430</v>
      </c>
      <c r="F77" s="11"/>
    </row>
    <row r="78" ht="24" customHeight="1" spans="1:6">
      <c r="A78" s="7" t="s">
        <v>1431</v>
      </c>
      <c r="B78" s="8" t="s">
        <v>577</v>
      </c>
      <c r="C78" s="9" t="s">
        <v>96</v>
      </c>
      <c r="D78" s="10" t="s">
        <v>637</v>
      </c>
      <c r="E78" s="10" t="s">
        <v>1432</v>
      </c>
      <c r="F78" s="11"/>
    </row>
    <row r="79" ht="23.25" customHeight="1" spans="1:6">
      <c r="A79" s="7" t="s">
        <v>1433</v>
      </c>
      <c r="B79" s="8" t="s">
        <v>644</v>
      </c>
      <c r="C79" s="9" t="s">
        <v>860</v>
      </c>
      <c r="D79" s="10" t="s">
        <v>1419</v>
      </c>
      <c r="E79" s="10" t="s">
        <v>1434</v>
      </c>
      <c r="F79" s="11"/>
    </row>
    <row r="80" ht="23.25" customHeight="1" spans="1:6">
      <c r="A80" s="7" t="s">
        <v>1435</v>
      </c>
      <c r="B80" s="8" t="s">
        <v>645</v>
      </c>
      <c r="C80" s="9" t="s">
        <v>860</v>
      </c>
      <c r="D80" s="10" t="s">
        <v>351</v>
      </c>
      <c r="E80" s="10" t="s">
        <v>1436</v>
      </c>
      <c r="F80" s="11"/>
    </row>
    <row r="81" ht="23.25" customHeight="1" spans="1:6">
      <c r="A81" s="7" t="s">
        <v>1437</v>
      </c>
      <c r="B81" s="8" t="s">
        <v>646</v>
      </c>
      <c r="C81" s="9" t="s">
        <v>860</v>
      </c>
      <c r="D81" s="10" t="s">
        <v>134</v>
      </c>
      <c r="E81" s="10" t="s">
        <v>1438</v>
      </c>
      <c r="F81" s="11"/>
    </row>
    <row r="82" ht="24" customHeight="1" spans="1:6">
      <c r="A82" s="7"/>
      <c r="B82" s="8"/>
      <c r="C82" s="9"/>
      <c r="D82" s="10"/>
      <c r="E82" s="10"/>
      <c r="F82" s="11"/>
    </row>
    <row r="83" ht="23.25" customHeight="1" spans="1:6">
      <c r="A83" s="7"/>
      <c r="B83" s="8"/>
      <c r="C83" s="9"/>
      <c r="D83" s="10"/>
      <c r="E83" s="10"/>
      <c r="F83" s="11"/>
    </row>
    <row r="84" ht="23.25" customHeight="1" spans="1:6">
      <c r="A84" s="7"/>
      <c r="B84" s="8"/>
      <c r="C84" s="9"/>
      <c r="D84" s="10"/>
      <c r="E84" s="10"/>
      <c r="F84" s="11"/>
    </row>
    <row r="85" ht="24" customHeight="1" spans="1:6">
      <c r="A85" s="7"/>
      <c r="B85" s="8"/>
      <c r="C85" s="9"/>
      <c r="D85" s="10"/>
      <c r="E85" s="10"/>
      <c r="F85" s="11"/>
    </row>
    <row r="86" ht="23.25" customHeight="1" spans="1:6">
      <c r="A86" s="7"/>
      <c r="B86" s="8"/>
      <c r="C86" s="9"/>
      <c r="D86" s="10"/>
      <c r="E86" s="10"/>
      <c r="F86" s="11"/>
    </row>
    <row r="87" ht="23.25" customHeight="1" spans="1:6">
      <c r="A87" s="7"/>
      <c r="B87" s="8"/>
      <c r="C87" s="9"/>
      <c r="D87" s="10"/>
      <c r="E87" s="10"/>
      <c r="F87" s="11"/>
    </row>
    <row r="88" ht="23.25" customHeight="1" spans="1:6">
      <c r="A88" s="7"/>
      <c r="B88" s="8"/>
      <c r="C88" s="9"/>
      <c r="D88" s="10"/>
      <c r="E88" s="10"/>
      <c r="F88" s="11"/>
    </row>
    <row r="89" ht="24" customHeight="1" spans="1:6">
      <c r="A89" s="7"/>
      <c r="B89" s="8"/>
      <c r="C89" s="9"/>
      <c r="D89" s="10"/>
      <c r="E89" s="10"/>
      <c r="F89" s="11"/>
    </row>
    <row r="90" ht="23.25" customHeight="1" spans="1:6">
      <c r="A90" s="7"/>
      <c r="B90" s="8"/>
      <c r="C90" s="9"/>
      <c r="D90" s="10"/>
      <c r="E90" s="10"/>
      <c r="F90" s="11"/>
    </row>
    <row r="91" ht="23.25" customHeight="1" spans="1:6">
      <c r="A91" s="7"/>
      <c r="B91" s="8"/>
      <c r="C91" s="9"/>
      <c r="D91" s="10"/>
      <c r="E91" s="10"/>
      <c r="F91" s="11"/>
    </row>
    <row r="92" ht="24" customHeight="1" spans="1:6">
      <c r="A92" s="7"/>
      <c r="B92" s="8"/>
      <c r="C92" s="9"/>
      <c r="D92" s="10"/>
      <c r="E92" s="10"/>
      <c r="F92" s="11"/>
    </row>
    <row r="93" ht="23.25" customHeight="1" spans="1:6">
      <c r="A93" s="15"/>
      <c r="B93" s="16"/>
      <c r="C93" s="17"/>
      <c r="D93" s="18"/>
      <c r="E93" s="18"/>
      <c r="F93" s="19"/>
    </row>
    <row r="94" ht="16" customHeight="1" spans="1:6">
      <c r="A94" s="20"/>
      <c r="B94" s="20"/>
      <c r="C94" s="20"/>
      <c r="D94" s="20"/>
      <c r="E94" s="20"/>
      <c r="F94" s="20"/>
    </row>
    <row r="95" ht="30.55" customHeight="1" spans="1:6">
      <c r="A95" s="13" t="s">
        <v>58</v>
      </c>
      <c r="B95" s="13"/>
      <c r="C95" s="13"/>
      <c r="D95" s="13"/>
      <c r="E95" s="13"/>
      <c r="F95" s="13"/>
    </row>
  </sheetData>
  <mergeCells count="13">
    <mergeCell ref="A1:F1"/>
    <mergeCell ref="A2:F2"/>
    <mergeCell ref="A3:F3"/>
    <mergeCell ref="A31:F31"/>
    <mergeCell ref="A32:F32"/>
    <mergeCell ref="A33:F33"/>
    <mergeCell ref="A34:F34"/>
    <mergeCell ref="A63:F63"/>
    <mergeCell ref="A64:F64"/>
    <mergeCell ref="A65:F65"/>
    <mergeCell ref="A66:F66"/>
    <mergeCell ref="A94:F94"/>
    <mergeCell ref="A95:F95"/>
  </mergeCells>
  <pageMargins left="0.590551181102362" right="0.393700787401575" top="0.393700787401575" bottom="0.47244094488189" header="0" footer="0"/>
  <pageSetup paperSize="9" fitToHeight="0" orientation="portrait"/>
  <headerFooter/>
  <rowBreaks count="2" manualBreakCount="2">
    <brk id="31" max="5" man="1"/>
    <brk id="63"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0"/>
  <sheetViews>
    <sheetView workbookViewId="0">
      <selection activeCell="F6" sqref="F6"/>
    </sheetView>
  </sheetViews>
  <sheetFormatPr defaultColWidth="9" defaultRowHeight="12.75" outlineLevelCol="2"/>
  <cols>
    <col min="1" max="1" width="12.2" customWidth="1"/>
    <col min="2" max="2" width="36.2095238095238" customWidth="1"/>
    <col min="3" max="3" width="42.2857142857143" customWidth="1"/>
  </cols>
  <sheetData>
    <row r="1" ht="26.2" customHeight="1" spans="1:3">
      <c r="A1" s="115"/>
      <c r="B1" s="116"/>
      <c r="C1" s="116"/>
    </row>
    <row r="2" ht="44.35" customHeight="1" spans="1:3">
      <c r="A2" s="117" t="s">
        <v>6</v>
      </c>
      <c r="B2" s="117"/>
      <c r="C2" s="117"/>
    </row>
    <row r="3" s="114" customFormat="1" ht="44.35" customHeight="1" spans="1:3">
      <c r="A3" s="118" t="s">
        <v>7</v>
      </c>
      <c r="B3" s="118" t="s">
        <v>0</v>
      </c>
      <c r="C3" s="119" t="s">
        <v>8</v>
      </c>
    </row>
    <row r="4" ht="145.45" customHeight="1" spans="1:3">
      <c r="A4" s="120" t="s">
        <v>9</v>
      </c>
      <c r="B4" s="121"/>
      <c r="C4" s="122"/>
    </row>
    <row r="5" ht="145.45" customHeight="1" spans="1:3">
      <c r="A5" s="123"/>
      <c r="B5" s="124"/>
      <c r="C5" s="125"/>
    </row>
    <row r="6" ht="88.7" customHeight="1" spans="1:3">
      <c r="A6" s="123"/>
      <c r="B6" s="124"/>
      <c r="C6" s="125"/>
    </row>
    <row r="7" ht="88" customHeight="1" spans="1:3">
      <c r="A7" s="126"/>
      <c r="B7" s="127"/>
      <c r="C7" s="128"/>
    </row>
    <row r="8" ht="81.45" customHeight="1" spans="1:3">
      <c r="A8" s="12"/>
      <c r="B8" s="12"/>
      <c r="C8" s="12"/>
    </row>
    <row r="9" ht="80.7" customHeight="1"/>
    <row r="10" ht="26.2" customHeight="1" spans="1:3">
      <c r="A10" s="116"/>
      <c r="B10" s="116"/>
      <c r="C10" s="129"/>
    </row>
  </sheetData>
  <mergeCells count="2">
    <mergeCell ref="A2:C2"/>
    <mergeCell ref="A4:C7"/>
  </mergeCells>
  <pageMargins left="0.590551181102362" right="0.393700787401575" top="0.393700787401575" bottom="0.47244094488189"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C3" sqref="C3"/>
    </sheetView>
  </sheetViews>
  <sheetFormatPr defaultColWidth="9" defaultRowHeight="12.75" outlineLevelCol="6"/>
  <cols>
    <col min="1" max="1" width="11.0285714285714" style="78" customWidth="1"/>
    <col min="2" max="2" width="32.1428571428571" style="78" customWidth="1"/>
    <col min="3" max="3" width="10.4285714285714" customWidth="1"/>
    <col min="4" max="5" width="11.2857142857143" customWidth="1"/>
    <col min="6" max="6" width="15.5714285714286" customWidth="1"/>
    <col min="7" max="7" width="16.2857142857143" hidden="1" customWidth="1"/>
    <col min="9" max="9" width="14.5714285714286"/>
    <col min="10" max="10" width="12"/>
  </cols>
  <sheetData>
    <row r="1" ht="30" customHeight="1" spans="1:6">
      <c r="A1" s="2" t="s">
        <v>10</v>
      </c>
      <c r="B1" s="2"/>
      <c r="C1" s="2"/>
      <c r="D1" s="2"/>
      <c r="E1" s="2"/>
      <c r="F1" s="2"/>
    </row>
    <row r="2" ht="18" customHeight="1" spans="1:6">
      <c r="A2" s="80" t="s">
        <v>11</v>
      </c>
      <c r="B2" s="80"/>
      <c r="C2" s="103"/>
      <c r="D2" s="103"/>
      <c r="E2" s="103"/>
      <c r="F2" s="103"/>
    </row>
    <row r="3" s="101" customFormat="1" ht="44" customHeight="1" spans="1:6">
      <c r="A3" s="104" t="s">
        <v>12</v>
      </c>
      <c r="B3" s="104" t="s">
        <v>13</v>
      </c>
      <c r="C3" s="104" t="s">
        <v>14</v>
      </c>
      <c r="D3" s="104" t="s">
        <v>15</v>
      </c>
      <c r="E3" s="104" t="s">
        <v>16</v>
      </c>
      <c r="F3" s="105" t="s">
        <v>17</v>
      </c>
    </row>
    <row r="4" s="102" customFormat="1" ht="33" customHeight="1" spans="1:6">
      <c r="A4" s="106" t="s">
        <v>18</v>
      </c>
      <c r="B4" s="106"/>
      <c r="C4" s="107">
        <f>C6+C5</f>
        <v>86.241136</v>
      </c>
      <c r="D4" s="106"/>
      <c r="E4" s="106"/>
      <c r="F4" s="107">
        <f t="shared" ref="F4:F11" si="0">C4</f>
        <v>86.241136</v>
      </c>
    </row>
    <row r="5" s="75" customFormat="1" ht="33" customHeight="1" spans="1:6">
      <c r="A5" s="104" t="s">
        <v>19</v>
      </c>
      <c r="B5" s="104" t="s">
        <v>20</v>
      </c>
      <c r="C5" s="108">
        <f>'1.5 建筑工程量清单计价表'!F5/10000</f>
        <v>75.419333</v>
      </c>
      <c r="D5" s="104"/>
      <c r="E5" s="104"/>
      <c r="F5" s="108">
        <f t="shared" si="0"/>
        <v>75.419333</v>
      </c>
    </row>
    <row r="6" s="75" customFormat="1" ht="33" customHeight="1" spans="1:6">
      <c r="A6" s="104" t="s">
        <v>21</v>
      </c>
      <c r="B6" s="104" t="s">
        <v>22</v>
      </c>
      <c r="C6" s="108">
        <f>'1.5 建筑工程量清单计价表'!F20/10000</f>
        <v>10.821803</v>
      </c>
      <c r="D6" s="104"/>
      <c r="E6" s="104"/>
      <c r="F6" s="108">
        <f t="shared" si="0"/>
        <v>10.821803</v>
      </c>
    </row>
    <row r="7" s="102" customFormat="1" ht="33" customHeight="1" spans="1:6">
      <c r="A7" s="106" t="s">
        <v>23</v>
      </c>
      <c r="B7" s="106"/>
      <c r="C7" s="107">
        <v>0</v>
      </c>
      <c r="D7" s="107">
        <v>0</v>
      </c>
      <c r="E7" s="106"/>
      <c r="F7" s="107">
        <f t="shared" si="0"/>
        <v>0</v>
      </c>
    </row>
    <row r="8" s="102" customFormat="1" ht="33" customHeight="1" spans="1:6">
      <c r="A8" s="106" t="s">
        <v>24</v>
      </c>
      <c r="B8" s="106"/>
      <c r="C8" s="107">
        <v>0</v>
      </c>
      <c r="D8" s="107">
        <f>C8</f>
        <v>0</v>
      </c>
      <c r="E8" s="106"/>
      <c r="F8" s="107">
        <f t="shared" si="0"/>
        <v>0</v>
      </c>
    </row>
    <row r="9" s="102" customFormat="1" ht="33" customHeight="1" spans="1:6">
      <c r="A9" s="106" t="s">
        <v>25</v>
      </c>
      <c r="B9" s="106"/>
      <c r="C9" s="107">
        <f>C4+C7+C8</f>
        <v>86.241136</v>
      </c>
      <c r="D9" s="106"/>
      <c r="E9" s="106"/>
      <c r="F9" s="107">
        <f t="shared" si="0"/>
        <v>86.241136</v>
      </c>
    </row>
    <row r="10" s="102" customFormat="1" ht="33" customHeight="1" spans="1:6">
      <c r="A10" s="106" t="s">
        <v>26</v>
      </c>
      <c r="B10" s="106"/>
      <c r="C10" s="107">
        <f>'1.7 临时工程及安全生产措施费工程量清单计价表'!F5/10000</f>
        <v>0.862411</v>
      </c>
      <c r="D10" s="106"/>
      <c r="E10" s="106"/>
      <c r="F10" s="107">
        <f t="shared" si="0"/>
        <v>0.862411</v>
      </c>
    </row>
    <row r="11" s="102" customFormat="1" ht="33" customHeight="1" spans="1:6">
      <c r="A11" s="106" t="s">
        <v>27</v>
      </c>
      <c r="B11" s="106"/>
      <c r="C11" s="107">
        <f>C9+C10</f>
        <v>87.103547</v>
      </c>
      <c r="D11" s="106"/>
      <c r="E11" s="106"/>
      <c r="F11" s="107">
        <f t="shared" si="0"/>
        <v>87.103547</v>
      </c>
    </row>
    <row r="12" s="102" customFormat="1" ht="33" customHeight="1" spans="1:6">
      <c r="A12" s="106" t="s">
        <v>28</v>
      </c>
      <c r="B12" s="106"/>
      <c r="C12" s="107"/>
      <c r="D12" s="106"/>
      <c r="E12" s="107">
        <f>SUM(E13:E20)</f>
        <v>11.323461435</v>
      </c>
      <c r="F12" s="107">
        <f t="shared" ref="F12:F20" si="1">E12</f>
        <v>11.323461435</v>
      </c>
    </row>
    <row r="13" s="75" customFormat="1" ht="33" customHeight="1" spans="1:7">
      <c r="A13" s="104" t="s">
        <v>19</v>
      </c>
      <c r="B13" s="104" t="s">
        <v>29</v>
      </c>
      <c r="C13" s="108"/>
      <c r="D13" s="104"/>
      <c r="E13" s="108">
        <f>C11*0.03</f>
        <v>2.61310641</v>
      </c>
      <c r="F13" s="108">
        <f t="shared" si="1"/>
        <v>2.61310641</v>
      </c>
      <c r="G13" s="75">
        <f>4.16/138.78</f>
        <v>0.0299755007926214</v>
      </c>
    </row>
    <row r="14" s="75" customFormat="1" ht="33" customHeight="1" spans="1:7">
      <c r="A14" s="104" t="s">
        <v>21</v>
      </c>
      <c r="B14" s="104" t="s">
        <v>30</v>
      </c>
      <c r="C14" s="108"/>
      <c r="D14" s="104"/>
      <c r="E14" s="108">
        <f>C11*0.02</f>
        <v>1.74207094</v>
      </c>
      <c r="F14" s="108">
        <f t="shared" si="1"/>
        <v>1.74207094</v>
      </c>
      <c r="G14" s="75">
        <f>2.78/138.78</f>
        <v>0.0200317048566076</v>
      </c>
    </row>
    <row r="15" s="75" customFormat="1" ht="33" customHeight="1" spans="1:7">
      <c r="A15" s="104" t="s">
        <v>31</v>
      </c>
      <c r="B15" s="104" t="s">
        <v>32</v>
      </c>
      <c r="C15" s="108"/>
      <c r="D15" s="104"/>
      <c r="E15" s="108">
        <f>C11*0.03</f>
        <v>2.61310641</v>
      </c>
      <c r="F15" s="108">
        <f t="shared" si="1"/>
        <v>2.61310641</v>
      </c>
      <c r="G15" s="75">
        <f>4.16/138.78</f>
        <v>0.0299755007926214</v>
      </c>
    </row>
    <row r="16" s="75" customFormat="1" ht="33" customHeight="1" spans="1:7">
      <c r="A16" s="104" t="s">
        <v>33</v>
      </c>
      <c r="B16" s="104" t="s">
        <v>34</v>
      </c>
      <c r="C16" s="109"/>
      <c r="D16" s="104"/>
      <c r="E16" s="108">
        <f>'1.7 临时工程及安全生产措施费工程量清单计价表'!F7/10000</f>
        <v>2.177589</v>
      </c>
      <c r="F16" s="108">
        <f t="shared" si="1"/>
        <v>2.177589</v>
      </c>
      <c r="G16" s="75">
        <f>3.47/138.78</f>
        <v>0.0250036028246145</v>
      </c>
    </row>
    <row r="17" s="75" customFormat="1" ht="33" customHeight="1" spans="1:7">
      <c r="A17" s="104" t="s">
        <v>35</v>
      </c>
      <c r="B17" s="104" t="s">
        <v>36</v>
      </c>
      <c r="C17" s="104" t="s">
        <v>37</v>
      </c>
      <c r="D17" s="104"/>
      <c r="E17" s="108">
        <f>C11*0.003</f>
        <v>0.261310641</v>
      </c>
      <c r="F17" s="108">
        <f t="shared" si="1"/>
        <v>0.261310641</v>
      </c>
      <c r="G17" s="75">
        <f>0.42/138.78</f>
        <v>0.00302637267617812</v>
      </c>
    </row>
    <row r="18" s="75" customFormat="1" ht="33" customHeight="1" spans="1:6">
      <c r="A18" s="104" t="s">
        <v>38</v>
      </c>
      <c r="B18" s="104" t="s">
        <v>39</v>
      </c>
      <c r="C18" s="107"/>
      <c r="D18" s="107"/>
      <c r="E18" s="108">
        <f>C11*0.006</f>
        <v>0.522621282</v>
      </c>
      <c r="F18" s="108">
        <f t="shared" si="1"/>
        <v>0.522621282</v>
      </c>
    </row>
    <row r="19" s="75" customFormat="1" ht="33" customHeight="1" spans="1:6">
      <c r="A19" s="104" t="s">
        <v>40</v>
      </c>
      <c r="B19" s="104" t="s">
        <v>41</v>
      </c>
      <c r="C19" s="107"/>
      <c r="D19" s="107"/>
      <c r="E19" s="108">
        <f>C11*0.01</f>
        <v>0.87103547</v>
      </c>
      <c r="F19" s="108">
        <f t="shared" si="1"/>
        <v>0.87103547</v>
      </c>
    </row>
    <row r="20" s="75" customFormat="1" ht="33" customHeight="1" spans="1:6">
      <c r="A20" s="104" t="s">
        <v>42</v>
      </c>
      <c r="B20" s="104" t="s">
        <v>43</v>
      </c>
      <c r="C20" s="107"/>
      <c r="D20" s="107"/>
      <c r="E20" s="108">
        <f>C11*0.006</f>
        <v>0.522621282</v>
      </c>
      <c r="F20" s="108">
        <f t="shared" si="1"/>
        <v>0.522621282</v>
      </c>
    </row>
    <row r="21" s="75" customFormat="1" ht="33" customHeight="1" spans="1:6">
      <c r="A21" s="106" t="s">
        <v>44</v>
      </c>
      <c r="B21" s="106"/>
      <c r="C21" s="107">
        <f>C11</f>
        <v>87.103547</v>
      </c>
      <c r="D21" s="107">
        <f>D8</f>
        <v>0</v>
      </c>
      <c r="E21" s="107">
        <f>E12</f>
        <v>11.323461435</v>
      </c>
      <c r="F21" s="107">
        <f>F12+F10+F8+F7+F4</f>
        <v>98.427008435</v>
      </c>
    </row>
    <row r="22" s="102" customFormat="1" ht="33" customHeight="1" spans="1:6">
      <c r="A22" s="106"/>
      <c r="B22" s="106" t="s">
        <v>45</v>
      </c>
      <c r="C22" s="110"/>
      <c r="D22" s="110"/>
      <c r="E22" s="111"/>
      <c r="F22" s="107">
        <f>F21</f>
        <v>98.427008435</v>
      </c>
    </row>
    <row r="23" ht="2.9" customHeight="1" spans="1:5">
      <c r="A23" s="112"/>
      <c r="B23" s="112"/>
      <c r="C23" s="113"/>
      <c r="D23" s="113"/>
      <c r="E23" s="113"/>
    </row>
  </sheetData>
  <mergeCells count="10">
    <mergeCell ref="A1:F1"/>
    <mergeCell ref="A2:F2"/>
    <mergeCell ref="A4:B4"/>
    <mergeCell ref="A7:B7"/>
    <mergeCell ref="A8:B8"/>
    <mergeCell ref="A9:B9"/>
    <mergeCell ref="A10:B10"/>
    <mergeCell ref="A11:B11"/>
    <mergeCell ref="A12:B12"/>
    <mergeCell ref="A21:B21"/>
  </mergeCells>
  <pageMargins left="0.590551181102362" right="0.393700787401575" top="0.393700787401575" bottom="0.47244094488189" header="0" footer="0"/>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topLeftCell="A9" workbookViewId="0">
      <selection activeCell="C20" sqref="C20"/>
    </sheetView>
  </sheetViews>
  <sheetFormatPr defaultColWidth="9" defaultRowHeight="12.75" outlineLevelCol="3"/>
  <cols>
    <col min="1" max="1" width="11.0285714285714" customWidth="1"/>
    <col min="2" max="2" width="44.7714285714286" customWidth="1"/>
    <col min="3" max="3" width="21.8" style="78" customWidth="1"/>
    <col min="4" max="4" width="16.8666666666667" customWidth="1"/>
  </cols>
  <sheetData>
    <row r="1" ht="44.35" customHeight="1" spans="1:4">
      <c r="A1" s="2" t="s">
        <v>46</v>
      </c>
      <c r="B1" s="2"/>
      <c r="C1" s="2"/>
      <c r="D1" s="2"/>
    </row>
    <row r="2" s="76" customFormat="1" ht="29" customHeight="1" spans="1:4">
      <c r="A2" s="90" t="s">
        <v>47</v>
      </c>
      <c r="B2" s="90"/>
      <c r="C2" s="91"/>
      <c r="D2" s="90"/>
    </row>
    <row r="3" s="76" customFormat="1" ht="29" customHeight="1" spans="1:4">
      <c r="A3" s="92" t="s">
        <v>48</v>
      </c>
      <c r="B3" s="93" t="s">
        <v>13</v>
      </c>
      <c r="C3" s="93" t="s">
        <v>49</v>
      </c>
      <c r="D3" s="94" t="s">
        <v>50</v>
      </c>
    </row>
    <row r="4" s="77" customFormat="1" ht="29" customHeight="1" spans="1:4">
      <c r="A4" s="95" t="s">
        <v>19</v>
      </c>
      <c r="B4" s="66" t="s">
        <v>18</v>
      </c>
      <c r="C4" s="67" t="s">
        <v>51</v>
      </c>
      <c r="D4" s="70"/>
    </row>
    <row r="5" s="77" customFormat="1" ht="29" customHeight="1" spans="1:4">
      <c r="A5" s="95" t="s">
        <v>21</v>
      </c>
      <c r="B5" s="66" t="s">
        <v>23</v>
      </c>
      <c r="C5" s="67" t="s">
        <v>37</v>
      </c>
      <c r="D5" s="70"/>
    </row>
    <row r="6" s="77" customFormat="1" ht="29" customHeight="1" spans="1:4">
      <c r="A6" s="95" t="s">
        <v>31</v>
      </c>
      <c r="B6" s="66" t="s">
        <v>24</v>
      </c>
      <c r="C6" s="67" t="s">
        <v>37</v>
      </c>
      <c r="D6" s="70"/>
    </row>
    <row r="7" s="77" customFormat="1" ht="29" customHeight="1" spans="1:4">
      <c r="A7" s="95" t="s">
        <v>33</v>
      </c>
      <c r="B7" s="66" t="s">
        <v>26</v>
      </c>
      <c r="C7" s="67" t="s">
        <v>52</v>
      </c>
      <c r="D7" s="70"/>
    </row>
    <row r="8" s="77" customFormat="1" ht="29" customHeight="1" spans="1:4">
      <c r="A8" s="95" t="s">
        <v>35</v>
      </c>
      <c r="B8" s="66" t="s">
        <v>53</v>
      </c>
      <c r="C8" s="67" t="s">
        <v>54</v>
      </c>
      <c r="D8" s="70"/>
    </row>
    <row r="9" s="77" customFormat="1" ht="29" customHeight="1" spans="1:4">
      <c r="A9" s="95" t="s">
        <v>38</v>
      </c>
      <c r="B9" s="66" t="s">
        <v>55</v>
      </c>
      <c r="C9" s="67" t="s">
        <v>37</v>
      </c>
      <c r="D9" s="70"/>
    </row>
    <row r="10" s="77" customFormat="1" ht="29" customHeight="1" spans="1:4">
      <c r="A10" s="95" t="s">
        <v>40</v>
      </c>
      <c r="B10" s="66" t="s">
        <v>56</v>
      </c>
      <c r="C10" s="67" t="s">
        <v>37</v>
      </c>
      <c r="D10" s="70"/>
    </row>
    <row r="11" s="76" customFormat="1" ht="29" customHeight="1" spans="1:4">
      <c r="A11" s="7"/>
      <c r="B11" s="8"/>
      <c r="C11" s="9"/>
      <c r="D11" s="11"/>
    </row>
    <row r="12" s="76" customFormat="1" ht="29" customHeight="1" spans="1:4">
      <c r="A12" s="7"/>
      <c r="B12" s="8"/>
      <c r="C12" s="9"/>
      <c r="D12" s="11"/>
    </row>
    <row r="13" s="76" customFormat="1" ht="29" customHeight="1" spans="1:4">
      <c r="A13" s="7"/>
      <c r="B13" s="8"/>
      <c r="C13" s="9"/>
      <c r="D13" s="11"/>
    </row>
    <row r="14" s="76" customFormat="1" ht="29" customHeight="1" spans="1:4">
      <c r="A14" s="7"/>
      <c r="B14" s="8"/>
      <c r="C14" s="9"/>
      <c r="D14" s="11"/>
    </row>
    <row r="15" s="76" customFormat="1" ht="29" customHeight="1" spans="1:4">
      <c r="A15" s="7"/>
      <c r="B15" s="8"/>
      <c r="C15" s="9"/>
      <c r="D15" s="11"/>
    </row>
    <row r="16" s="76" customFormat="1" ht="29" customHeight="1" spans="1:4">
      <c r="A16" s="7"/>
      <c r="B16" s="8"/>
      <c r="C16" s="9"/>
      <c r="D16" s="11"/>
    </row>
    <row r="17" s="76" customFormat="1" ht="29" customHeight="1" spans="1:4">
      <c r="A17" s="7"/>
      <c r="B17" s="8"/>
      <c r="C17" s="9"/>
      <c r="D17" s="11"/>
    </row>
    <row r="18" s="76" customFormat="1" ht="29" customHeight="1" spans="1:4">
      <c r="A18" s="7"/>
      <c r="B18" s="8"/>
      <c r="C18" s="9"/>
      <c r="D18" s="11"/>
    </row>
    <row r="19" s="76" customFormat="1" ht="29" customHeight="1" spans="1:4">
      <c r="A19" s="7"/>
      <c r="B19" s="8"/>
      <c r="C19" s="9"/>
      <c r="D19" s="11"/>
    </row>
    <row r="20" s="76" customFormat="1" ht="29" customHeight="1" spans="1:4">
      <c r="A20" s="7"/>
      <c r="B20" s="8"/>
      <c r="C20" s="9"/>
      <c r="D20" s="11"/>
    </row>
    <row r="21" s="76" customFormat="1" ht="29" customHeight="1" spans="1:4">
      <c r="A21" s="7"/>
      <c r="B21" s="8"/>
      <c r="C21" s="9"/>
      <c r="D21" s="11"/>
    </row>
    <row r="22" s="76" customFormat="1" ht="29" customHeight="1" spans="1:4">
      <c r="A22" s="7"/>
      <c r="B22" s="8"/>
      <c r="C22" s="9"/>
      <c r="D22" s="11"/>
    </row>
    <row r="23" s="76" customFormat="1" ht="29" customHeight="1" spans="1:4">
      <c r="A23" s="7"/>
      <c r="B23" s="8"/>
      <c r="C23" s="9"/>
      <c r="D23" s="11"/>
    </row>
    <row r="24" s="76" customFormat="1" ht="29" customHeight="1" spans="1:4">
      <c r="A24" s="7"/>
      <c r="B24" s="8"/>
      <c r="C24" s="9"/>
      <c r="D24" s="11"/>
    </row>
    <row r="25" s="76" customFormat="1" ht="29" customHeight="1" spans="1:4">
      <c r="A25" s="7"/>
      <c r="B25" s="8"/>
      <c r="C25" s="9"/>
      <c r="D25" s="11"/>
    </row>
    <row r="26" s="77" customFormat="1" ht="29" customHeight="1" spans="1:4">
      <c r="A26" s="96"/>
      <c r="B26" s="97" t="s">
        <v>17</v>
      </c>
      <c r="C26" s="97" t="s">
        <v>57</v>
      </c>
      <c r="D26" s="98"/>
    </row>
    <row r="27" ht="2.9" customHeight="1" spans="1:4">
      <c r="A27" s="63"/>
      <c r="B27" s="63"/>
      <c r="C27" s="99"/>
      <c r="D27" s="63"/>
    </row>
    <row r="28" ht="30.55" customHeight="1" spans="1:4">
      <c r="A28" s="34"/>
      <c r="B28" s="13" t="s">
        <v>58</v>
      </c>
      <c r="C28" s="100"/>
      <c r="D28" s="13"/>
    </row>
  </sheetData>
  <mergeCells count="3">
    <mergeCell ref="A1:D1"/>
    <mergeCell ref="A2:D2"/>
    <mergeCell ref="B28:D28"/>
  </mergeCells>
  <pageMargins left="0.590551181102362" right="0.393700787401575" top="0.393700787401575" bottom="0.47244094488189" header="0" footer="0"/>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3"/>
  <sheetViews>
    <sheetView workbookViewId="0">
      <selection activeCell="G50" sqref="G50"/>
    </sheetView>
  </sheetViews>
  <sheetFormatPr defaultColWidth="9" defaultRowHeight="12.75" outlineLevelCol="6"/>
  <cols>
    <col min="1" max="1" width="8.57142857142857" customWidth="1"/>
    <col min="2" max="2" width="30.7142857142857" customWidth="1"/>
    <col min="3" max="3" width="8.04761904761905" customWidth="1"/>
    <col min="4" max="4" width="8.17142857142857" style="78" customWidth="1"/>
    <col min="5" max="5" width="9.20952380952381" style="78" customWidth="1"/>
    <col min="6" max="6" width="11.4190476190476" style="78" customWidth="1"/>
    <col min="7" max="7" width="18.8571428571429" customWidth="1"/>
  </cols>
  <sheetData>
    <row r="1" ht="34.2" customHeight="1" spans="1:7">
      <c r="A1" s="2" t="s">
        <v>59</v>
      </c>
      <c r="B1" s="2"/>
      <c r="C1" s="2"/>
      <c r="D1" s="2"/>
      <c r="E1" s="2"/>
      <c r="F1" s="2"/>
      <c r="G1" s="2"/>
    </row>
    <row r="2" s="75" customFormat="1" ht="30" customHeight="1" spans="1:7">
      <c r="A2" s="79" t="s">
        <v>47</v>
      </c>
      <c r="B2" s="79"/>
      <c r="C2" s="79"/>
      <c r="D2" s="80"/>
      <c r="E2" s="80"/>
      <c r="F2" s="80"/>
      <c r="G2" s="79"/>
    </row>
    <row r="3" s="76" customFormat="1" ht="28" customHeight="1" spans="1:7">
      <c r="A3" s="81" t="s">
        <v>12</v>
      </c>
      <c r="B3" s="81" t="s">
        <v>13</v>
      </c>
      <c r="C3" s="81" t="s">
        <v>60</v>
      </c>
      <c r="D3" s="81" t="s">
        <v>61</v>
      </c>
      <c r="E3" s="81" t="s">
        <v>62</v>
      </c>
      <c r="F3" s="81" t="s">
        <v>63</v>
      </c>
      <c r="G3" s="81" t="s">
        <v>50</v>
      </c>
    </row>
    <row r="4" s="77" customFormat="1" ht="28" customHeight="1" spans="1:7">
      <c r="A4" s="82" t="s">
        <v>64</v>
      </c>
      <c r="B4" s="82" t="s">
        <v>18</v>
      </c>
      <c r="C4" s="83"/>
      <c r="D4" s="84" t="s">
        <v>37</v>
      </c>
      <c r="E4" s="83" t="s">
        <v>37</v>
      </c>
      <c r="F4" s="83" t="s">
        <v>51</v>
      </c>
      <c r="G4" s="82"/>
    </row>
    <row r="5" s="77" customFormat="1" ht="28" customHeight="1" spans="1:7">
      <c r="A5" s="82" t="s">
        <v>65</v>
      </c>
      <c r="B5" s="82" t="s">
        <v>20</v>
      </c>
      <c r="C5" s="83" t="s">
        <v>66</v>
      </c>
      <c r="D5" s="85">
        <v>2.651</v>
      </c>
      <c r="E5" s="83" t="s">
        <v>37</v>
      </c>
      <c r="F5" s="83" t="s">
        <v>67</v>
      </c>
      <c r="G5" s="82"/>
    </row>
    <row r="6" s="77" customFormat="1" ht="28" customHeight="1" spans="1:7">
      <c r="A6" s="82" t="s">
        <v>68</v>
      </c>
      <c r="B6" s="82" t="s">
        <v>69</v>
      </c>
      <c r="C6" s="83" t="s">
        <v>66</v>
      </c>
      <c r="D6" s="84" t="s">
        <v>70</v>
      </c>
      <c r="E6" s="83" t="s">
        <v>37</v>
      </c>
      <c r="F6" s="83" t="s">
        <v>71</v>
      </c>
      <c r="G6" s="86" t="s">
        <v>72</v>
      </c>
    </row>
    <row r="7" s="76" customFormat="1" ht="28" customHeight="1" spans="1:7">
      <c r="A7" s="87" t="s">
        <v>73</v>
      </c>
      <c r="B7" s="87" t="s">
        <v>74</v>
      </c>
      <c r="C7" s="81" t="s">
        <v>75</v>
      </c>
      <c r="D7" s="88" t="s">
        <v>76</v>
      </c>
      <c r="E7" s="81" t="s">
        <v>77</v>
      </c>
      <c r="F7" s="81" t="s">
        <v>78</v>
      </c>
      <c r="G7" s="89"/>
    </row>
    <row r="8" s="76" customFormat="1" ht="28" customHeight="1" spans="1:7">
      <c r="A8" s="87" t="s">
        <v>79</v>
      </c>
      <c r="B8" s="87" t="s">
        <v>80</v>
      </c>
      <c r="C8" s="81" t="s">
        <v>75</v>
      </c>
      <c r="D8" s="88" t="s">
        <v>81</v>
      </c>
      <c r="E8" s="81" t="s">
        <v>82</v>
      </c>
      <c r="F8" s="81" t="s">
        <v>83</v>
      </c>
      <c r="G8" s="89"/>
    </row>
    <row r="9" s="76" customFormat="1" ht="28" customHeight="1" spans="1:7">
      <c r="A9" s="87" t="s">
        <v>84</v>
      </c>
      <c r="B9" s="87" t="s">
        <v>85</v>
      </c>
      <c r="C9" s="81" t="s">
        <v>75</v>
      </c>
      <c r="D9" s="88" t="s">
        <v>86</v>
      </c>
      <c r="E9" s="81" t="s">
        <v>87</v>
      </c>
      <c r="F9" s="81" t="s">
        <v>88</v>
      </c>
      <c r="G9" s="89"/>
    </row>
    <row r="10" s="76" customFormat="1" ht="28" customHeight="1" spans="1:7">
      <c r="A10" s="87" t="s">
        <v>89</v>
      </c>
      <c r="B10" s="87" t="s">
        <v>90</v>
      </c>
      <c r="C10" s="81" t="s">
        <v>75</v>
      </c>
      <c r="D10" s="88" t="s">
        <v>91</v>
      </c>
      <c r="E10" s="81" t="s">
        <v>92</v>
      </c>
      <c r="F10" s="81" t="s">
        <v>93</v>
      </c>
      <c r="G10" s="89"/>
    </row>
    <row r="11" s="76" customFormat="1" ht="28" customHeight="1" spans="1:7">
      <c r="A11" s="87" t="s">
        <v>94</v>
      </c>
      <c r="B11" s="87" t="s">
        <v>95</v>
      </c>
      <c r="C11" s="81" t="s">
        <v>96</v>
      </c>
      <c r="D11" s="88" t="s">
        <v>76</v>
      </c>
      <c r="E11" s="81" t="s">
        <v>97</v>
      </c>
      <c r="F11" s="81" t="s">
        <v>98</v>
      </c>
      <c r="G11" s="89" t="s">
        <v>99</v>
      </c>
    </row>
    <row r="12" s="76" customFormat="1" ht="28" customHeight="1" spans="1:7">
      <c r="A12" s="87" t="s">
        <v>100</v>
      </c>
      <c r="B12" s="87" t="s">
        <v>101</v>
      </c>
      <c r="C12" s="81" t="s">
        <v>75</v>
      </c>
      <c r="D12" s="88" t="s">
        <v>102</v>
      </c>
      <c r="E12" s="81" t="s">
        <v>103</v>
      </c>
      <c r="F12" s="81" t="s">
        <v>104</v>
      </c>
      <c r="G12" s="89"/>
    </row>
    <row r="13" s="77" customFormat="1" ht="28" customHeight="1" spans="1:7">
      <c r="A13" s="82" t="s">
        <v>105</v>
      </c>
      <c r="B13" s="82" t="s">
        <v>106</v>
      </c>
      <c r="C13" s="83" t="s">
        <v>66</v>
      </c>
      <c r="D13" s="85">
        <v>0.911</v>
      </c>
      <c r="E13" s="83" t="s">
        <v>37</v>
      </c>
      <c r="F13" s="83" t="s">
        <v>107</v>
      </c>
      <c r="G13" s="86" t="s">
        <v>72</v>
      </c>
    </row>
    <row r="14" s="76" customFormat="1" ht="28" customHeight="1" spans="1:7">
      <c r="A14" s="87" t="s">
        <v>108</v>
      </c>
      <c r="B14" s="87" t="s">
        <v>74</v>
      </c>
      <c r="C14" s="81" t="s">
        <v>75</v>
      </c>
      <c r="D14" s="88" t="s">
        <v>109</v>
      </c>
      <c r="E14" s="81" t="s">
        <v>77</v>
      </c>
      <c r="F14" s="81" t="s">
        <v>110</v>
      </c>
      <c r="G14" s="89"/>
    </row>
    <row r="15" s="76" customFormat="1" ht="28" customHeight="1" spans="1:7">
      <c r="A15" s="87" t="s">
        <v>111</v>
      </c>
      <c r="B15" s="87" t="s">
        <v>80</v>
      </c>
      <c r="C15" s="81" t="s">
        <v>75</v>
      </c>
      <c r="D15" s="88" t="s">
        <v>112</v>
      </c>
      <c r="E15" s="81" t="s">
        <v>82</v>
      </c>
      <c r="F15" s="81" t="s">
        <v>113</v>
      </c>
      <c r="G15" s="89"/>
    </row>
    <row r="16" s="76" customFormat="1" ht="28" customHeight="1" spans="1:7">
      <c r="A16" s="87" t="s">
        <v>114</v>
      </c>
      <c r="B16" s="87" t="s">
        <v>85</v>
      </c>
      <c r="C16" s="81" t="s">
        <v>75</v>
      </c>
      <c r="D16" s="88" t="s">
        <v>115</v>
      </c>
      <c r="E16" s="81" t="s">
        <v>87</v>
      </c>
      <c r="F16" s="81" t="s">
        <v>116</v>
      </c>
      <c r="G16" s="89"/>
    </row>
    <row r="17" s="76" customFormat="1" ht="28" customHeight="1" spans="1:7">
      <c r="A17" s="87" t="s">
        <v>117</v>
      </c>
      <c r="B17" s="87" t="s">
        <v>90</v>
      </c>
      <c r="C17" s="81" t="s">
        <v>75</v>
      </c>
      <c r="D17" s="88" t="s">
        <v>118</v>
      </c>
      <c r="E17" s="81" t="s">
        <v>92</v>
      </c>
      <c r="F17" s="81" t="s">
        <v>119</v>
      </c>
      <c r="G17" s="89"/>
    </row>
    <row r="18" s="76" customFormat="1" ht="28" customHeight="1" spans="1:7">
      <c r="A18" s="87" t="s">
        <v>120</v>
      </c>
      <c r="B18" s="87" t="s">
        <v>121</v>
      </c>
      <c r="C18" s="81" t="s">
        <v>75</v>
      </c>
      <c r="D18" s="88" t="s">
        <v>122</v>
      </c>
      <c r="E18" s="81" t="s">
        <v>123</v>
      </c>
      <c r="F18" s="81" t="s">
        <v>124</v>
      </c>
      <c r="G18" s="89" t="s">
        <v>99</v>
      </c>
    </row>
    <row r="19" s="76" customFormat="1" ht="28" customHeight="1" spans="1:7">
      <c r="A19" s="87" t="s">
        <v>125</v>
      </c>
      <c r="B19" s="87" t="s">
        <v>101</v>
      </c>
      <c r="C19" s="81" t="s">
        <v>75</v>
      </c>
      <c r="D19" s="88" t="s">
        <v>126</v>
      </c>
      <c r="E19" s="81" t="s">
        <v>103</v>
      </c>
      <c r="F19" s="81" t="s">
        <v>127</v>
      </c>
      <c r="G19" s="87"/>
    </row>
    <row r="20" s="77" customFormat="1" ht="28" customHeight="1" spans="1:7">
      <c r="A20" s="82" t="s">
        <v>128</v>
      </c>
      <c r="B20" s="82" t="s">
        <v>22</v>
      </c>
      <c r="C20" s="83" t="s">
        <v>129</v>
      </c>
      <c r="D20" s="84" t="s">
        <v>130</v>
      </c>
      <c r="E20" s="83" t="s">
        <v>37</v>
      </c>
      <c r="F20" s="83" t="s">
        <v>131</v>
      </c>
      <c r="G20" s="82"/>
    </row>
    <row r="21" s="77" customFormat="1" ht="28" customHeight="1" spans="1:7">
      <c r="A21" s="82" t="s">
        <v>132</v>
      </c>
      <c r="B21" s="82" t="s">
        <v>133</v>
      </c>
      <c r="C21" s="83" t="s">
        <v>129</v>
      </c>
      <c r="D21" s="84" t="s">
        <v>134</v>
      </c>
      <c r="E21" s="83" t="s">
        <v>37</v>
      </c>
      <c r="F21" s="83" t="s">
        <v>135</v>
      </c>
      <c r="G21" s="82"/>
    </row>
    <row r="22" s="76" customFormat="1" ht="28" customHeight="1" spans="1:7">
      <c r="A22" s="87" t="s">
        <v>136</v>
      </c>
      <c r="B22" s="87" t="s">
        <v>137</v>
      </c>
      <c r="C22" s="81" t="s">
        <v>75</v>
      </c>
      <c r="D22" s="88" t="s">
        <v>138</v>
      </c>
      <c r="E22" s="81" t="s">
        <v>139</v>
      </c>
      <c r="F22" s="81" t="s">
        <v>140</v>
      </c>
      <c r="G22" s="87"/>
    </row>
    <row r="23" s="76" customFormat="1" ht="28" customHeight="1" spans="1:7">
      <c r="A23" s="87" t="s">
        <v>141</v>
      </c>
      <c r="B23" s="87" t="s">
        <v>142</v>
      </c>
      <c r="C23" s="81" t="s">
        <v>75</v>
      </c>
      <c r="D23" s="88" t="s">
        <v>143</v>
      </c>
      <c r="E23" s="81" t="s">
        <v>144</v>
      </c>
      <c r="F23" s="81" t="s">
        <v>145</v>
      </c>
      <c r="G23" s="87"/>
    </row>
    <row r="24" s="76" customFormat="1" ht="28" customHeight="1" spans="1:7">
      <c r="A24" s="87" t="s">
        <v>146</v>
      </c>
      <c r="B24" s="87" t="s">
        <v>147</v>
      </c>
      <c r="C24" s="81" t="s">
        <v>75</v>
      </c>
      <c r="D24" s="88" t="s">
        <v>148</v>
      </c>
      <c r="E24" s="81" t="s">
        <v>149</v>
      </c>
      <c r="F24" s="81" t="s">
        <v>150</v>
      </c>
      <c r="G24" s="87"/>
    </row>
    <row r="25" s="76" customFormat="1" ht="28" customHeight="1" spans="1:7">
      <c r="A25" s="87" t="s">
        <v>151</v>
      </c>
      <c r="B25" s="87" t="s">
        <v>152</v>
      </c>
      <c r="C25" s="81" t="s">
        <v>75</v>
      </c>
      <c r="D25" s="88" t="s">
        <v>153</v>
      </c>
      <c r="E25" s="81" t="s">
        <v>154</v>
      </c>
      <c r="F25" s="81" t="s">
        <v>155</v>
      </c>
      <c r="G25" s="87"/>
    </row>
    <row r="26" s="76" customFormat="1" ht="28" customHeight="1" spans="1:7">
      <c r="A26" s="87" t="s">
        <v>156</v>
      </c>
      <c r="B26" s="87" t="s">
        <v>157</v>
      </c>
      <c r="C26" s="81" t="s">
        <v>75</v>
      </c>
      <c r="D26" s="88" t="s">
        <v>158</v>
      </c>
      <c r="E26" s="81" t="s">
        <v>159</v>
      </c>
      <c r="F26" s="81" t="s">
        <v>160</v>
      </c>
      <c r="G26" s="87"/>
    </row>
    <row r="27" s="76" customFormat="1" ht="28" customHeight="1" spans="1:7">
      <c r="A27" s="87" t="s">
        <v>161</v>
      </c>
      <c r="B27" s="87" t="s">
        <v>162</v>
      </c>
      <c r="C27" s="81" t="s">
        <v>75</v>
      </c>
      <c r="D27" s="88" t="s">
        <v>163</v>
      </c>
      <c r="E27" s="81" t="s">
        <v>164</v>
      </c>
      <c r="F27" s="81" t="s">
        <v>165</v>
      </c>
      <c r="G27" s="87"/>
    </row>
    <row r="28" s="76" customFormat="1" ht="28" customHeight="1" spans="1:7">
      <c r="A28" s="87" t="s">
        <v>166</v>
      </c>
      <c r="B28" s="87" t="s">
        <v>167</v>
      </c>
      <c r="C28" s="81" t="s">
        <v>168</v>
      </c>
      <c r="D28" s="88" t="s">
        <v>169</v>
      </c>
      <c r="E28" s="81" t="s">
        <v>170</v>
      </c>
      <c r="F28" s="81" t="s">
        <v>171</v>
      </c>
      <c r="G28" s="87"/>
    </row>
    <row r="29" s="76" customFormat="1" ht="28" customHeight="1" spans="1:7">
      <c r="A29" s="87" t="s">
        <v>172</v>
      </c>
      <c r="B29" s="87" t="s">
        <v>173</v>
      </c>
      <c r="C29" s="81" t="s">
        <v>129</v>
      </c>
      <c r="D29" s="88" t="s">
        <v>134</v>
      </c>
      <c r="E29" s="81" t="s">
        <v>174</v>
      </c>
      <c r="F29" s="81" t="s">
        <v>174</v>
      </c>
      <c r="G29" s="87"/>
    </row>
    <row r="30" s="77" customFormat="1" ht="28" customHeight="1" spans="1:7">
      <c r="A30" s="82" t="s">
        <v>175</v>
      </c>
      <c r="B30" s="82" t="s">
        <v>176</v>
      </c>
      <c r="C30" s="83" t="s">
        <v>129</v>
      </c>
      <c r="D30" s="84" t="s">
        <v>134</v>
      </c>
      <c r="E30" s="83" t="s">
        <v>37</v>
      </c>
      <c r="F30" s="83" t="s">
        <v>177</v>
      </c>
      <c r="G30" s="82"/>
    </row>
    <row r="31" s="76" customFormat="1" ht="28" customHeight="1" spans="1:7">
      <c r="A31" s="87" t="s">
        <v>178</v>
      </c>
      <c r="B31" s="87" t="s">
        <v>137</v>
      </c>
      <c r="C31" s="81" t="s">
        <v>75</v>
      </c>
      <c r="D31" s="88" t="s">
        <v>179</v>
      </c>
      <c r="E31" s="81" t="s">
        <v>139</v>
      </c>
      <c r="F31" s="81" t="s">
        <v>180</v>
      </c>
      <c r="G31" s="87"/>
    </row>
    <row r="32" s="76" customFormat="1" ht="28" customHeight="1" spans="1:7">
      <c r="A32" s="87" t="s">
        <v>181</v>
      </c>
      <c r="B32" s="87" t="s">
        <v>142</v>
      </c>
      <c r="C32" s="81" t="s">
        <v>75</v>
      </c>
      <c r="D32" s="88" t="s">
        <v>182</v>
      </c>
      <c r="E32" s="81" t="s">
        <v>144</v>
      </c>
      <c r="F32" s="81" t="s">
        <v>183</v>
      </c>
      <c r="G32" s="87"/>
    </row>
    <row r="33" s="76" customFormat="1" ht="28" customHeight="1" spans="1:7">
      <c r="A33" s="87" t="s">
        <v>184</v>
      </c>
      <c r="B33" s="87" t="s">
        <v>147</v>
      </c>
      <c r="C33" s="81" t="s">
        <v>75</v>
      </c>
      <c r="D33" s="88" t="s">
        <v>185</v>
      </c>
      <c r="E33" s="81" t="s">
        <v>149</v>
      </c>
      <c r="F33" s="81" t="s">
        <v>186</v>
      </c>
      <c r="G33" s="87"/>
    </row>
    <row r="34" s="76" customFormat="1" ht="28" customHeight="1" spans="1:7">
      <c r="A34" s="87" t="s">
        <v>187</v>
      </c>
      <c r="B34" s="87" t="s">
        <v>152</v>
      </c>
      <c r="C34" s="81" t="s">
        <v>75</v>
      </c>
      <c r="D34" s="88" t="s">
        <v>188</v>
      </c>
      <c r="E34" s="81" t="s">
        <v>154</v>
      </c>
      <c r="F34" s="81" t="s">
        <v>189</v>
      </c>
      <c r="G34" s="87"/>
    </row>
    <row r="35" s="76" customFormat="1" ht="28" customHeight="1" spans="1:7">
      <c r="A35" s="87" t="s">
        <v>190</v>
      </c>
      <c r="B35" s="87" t="s">
        <v>157</v>
      </c>
      <c r="C35" s="81" t="s">
        <v>75</v>
      </c>
      <c r="D35" s="88" t="s">
        <v>191</v>
      </c>
      <c r="E35" s="81" t="s">
        <v>159</v>
      </c>
      <c r="F35" s="81" t="s">
        <v>192</v>
      </c>
      <c r="G35" s="87"/>
    </row>
    <row r="36" s="76" customFormat="1" ht="28" customHeight="1" spans="1:7">
      <c r="A36" s="87" t="s">
        <v>193</v>
      </c>
      <c r="B36" s="87" t="s">
        <v>162</v>
      </c>
      <c r="C36" s="81" t="s">
        <v>75</v>
      </c>
      <c r="D36" s="88" t="s">
        <v>194</v>
      </c>
      <c r="E36" s="81" t="s">
        <v>164</v>
      </c>
      <c r="F36" s="81" t="s">
        <v>195</v>
      </c>
      <c r="G36" s="87"/>
    </row>
    <row r="37" s="76" customFormat="1" ht="28" customHeight="1" spans="1:7">
      <c r="A37" s="87" t="s">
        <v>196</v>
      </c>
      <c r="B37" s="87" t="s">
        <v>167</v>
      </c>
      <c r="C37" s="81" t="s">
        <v>168</v>
      </c>
      <c r="D37" s="88" t="s">
        <v>197</v>
      </c>
      <c r="E37" s="81" t="s">
        <v>170</v>
      </c>
      <c r="F37" s="81" t="s">
        <v>198</v>
      </c>
      <c r="G37" s="87"/>
    </row>
    <row r="38" s="76" customFormat="1" ht="28" customHeight="1" spans="1:7">
      <c r="A38" s="87" t="s">
        <v>199</v>
      </c>
      <c r="B38" s="87" t="s">
        <v>173</v>
      </c>
      <c r="C38" s="81" t="s">
        <v>129</v>
      </c>
      <c r="D38" s="88" t="s">
        <v>134</v>
      </c>
      <c r="E38" s="81" t="s">
        <v>200</v>
      </c>
      <c r="F38" s="81" t="s">
        <v>200</v>
      </c>
      <c r="G38" s="87"/>
    </row>
    <row r="39" s="77" customFormat="1" ht="28" customHeight="1" spans="1:7">
      <c r="A39" s="82" t="s">
        <v>201</v>
      </c>
      <c r="B39" s="82" t="s">
        <v>202</v>
      </c>
      <c r="C39" s="83" t="s">
        <v>129</v>
      </c>
      <c r="D39" s="84" t="s">
        <v>203</v>
      </c>
      <c r="E39" s="83" t="s">
        <v>37</v>
      </c>
      <c r="F39" s="83" t="s">
        <v>204</v>
      </c>
      <c r="G39" s="82"/>
    </row>
    <row r="40" s="76" customFormat="1" ht="28" customHeight="1" spans="1:7">
      <c r="A40" s="87" t="s">
        <v>205</v>
      </c>
      <c r="B40" s="87" t="s">
        <v>202</v>
      </c>
      <c r="C40" s="81" t="s">
        <v>129</v>
      </c>
      <c r="D40" s="88">
        <v>28</v>
      </c>
      <c r="E40" s="81" t="s">
        <v>206</v>
      </c>
      <c r="F40" s="81" t="s">
        <v>204</v>
      </c>
      <c r="G40" s="87"/>
    </row>
    <row r="41" s="77" customFormat="1" ht="28" customHeight="1" spans="1:7">
      <c r="A41" s="82" t="s">
        <v>207</v>
      </c>
      <c r="B41" s="82" t="s">
        <v>208</v>
      </c>
      <c r="C41" s="83" t="s">
        <v>209</v>
      </c>
      <c r="D41" s="84" t="s">
        <v>134</v>
      </c>
      <c r="E41" s="83" t="s">
        <v>37</v>
      </c>
      <c r="F41" s="83" t="s">
        <v>210</v>
      </c>
      <c r="G41" s="82"/>
    </row>
    <row r="42" s="76" customFormat="1" ht="28" customHeight="1" spans="1:7">
      <c r="A42" s="87" t="s">
        <v>211</v>
      </c>
      <c r="B42" s="87" t="s">
        <v>212</v>
      </c>
      <c r="C42" s="81" t="s">
        <v>75</v>
      </c>
      <c r="D42" s="88" t="s">
        <v>213</v>
      </c>
      <c r="E42" s="81" t="s">
        <v>214</v>
      </c>
      <c r="F42" s="81" t="s">
        <v>215</v>
      </c>
      <c r="G42" s="87"/>
    </row>
    <row r="43" s="76" customFormat="1" ht="28" customHeight="1" spans="1:7">
      <c r="A43" s="87" t="s">
        <v>216</v>
      </c>
      <c r="B43" s="87" t="s">
        <v>217</v>
      </c>
      <c r="C43" s="81" t="s">
        <v>218</v>
      </c>
      <c r="D43" s="88" t="s">
        <v>219</v>
      </c>
      <c r="E43" s="81" t="s">
        <v>220</v>
      </c>
      <c r="F43" s="81" t="s">
        <v>221</v>
      </c>
      <c r="G43" s="87"/>
    </row>
    <row r="44" s="76" customFormat="1" ht="28" customHeight="1" spans="1:7">
      <c r="A44" s="87" t="s">
        <v>222</v>
      </c>
      <c r="B44" s="87" t="s">
        <v>223</v>
      </c>
      <c r="C44" s="81" t="s">
        <v>218</v>
      </c>
      <c r="D44" s="88" t="s">
        <v>219</v>
      </c>
      <c r="E44" s="81" t="s">
        <v>224</v>
      </c>
      <c r="F44" s="81" t="s">
        <v>225</v>
      </c>
      <c r="G44" s="87"/>
    </row>
    <row r="45" s="76" customFormat="1" ht="28" customHeight="1" spans="1:7">
      <c r="A45" s="87" t="s">
        <v>226</v>
      </c>
      <c r="B45" s="87" t="s">
        <v>227</v>
      </c>
      <c r="C45" s="81" t="s">
        <v>218</v>
      </c>
      <c r="D45" s="88" t="s">
        <v>219</v>
      </c>
      <c r="E45" s="81" t="s">
        <v>228</v>
      </c>
      <c r="F45" s="81" t="s">
        <v>229</v>
      </c>
      <c r="G45" s="87"/>
    </row>
    <row r="46" s="77" customFormat="1" ht="28" customHeight="1" spans="1:7">
      <c r="A46" s="82" t="s">
        <v>230</v>
      </c>
      <c r="B46" s="82" t="s">
        <v>231</v>
      </c>
      <c r="C46" s="83" t="s">
        <v>129</v>
      </c>
      <c r="D46" s="84" t="s">
        <v>64</v>
      </c>
      <c r="E46" s="83" t="s">
        <v>37</v>
      </c>
      <c r="F46" s="83" t="s">
        <v>232</v>
      </c>
      <c r="G46" s="82"/>
    </row>
    <row r="47" s="76" customFormat="1" ht="28" customHeight="1" spans="1:7">
      <c r="A47" s="87" t="s">
        <v>233</v>
      </c>
      <c r="B47" s="87" t="s">
        <v>137</v>
      </c>
      <c r="C47" s="81" t="s">
        <v>75</v>
      </c>
      <c r="D47" s="88" t="s">
        <v>234</v>
      </c>
      <c r="E47" s="81" t="s">
        <v>139</v>
      </c>
      <c r="F47" s="81" t="s">
        <v>235</v>
      </c>
      <c r="G47" s="87"/>
    </row>
    <row r="48" s="76" customFormat="1" ht="28" customHeight="1" spans="1:7">
      <c r="A48" s="87" t="s">
        <v>236</v>
      </c>
      <c r="B48" s="87" t="s">
        <v>142</v>
      </c>
      <c r="C48" s="81" t="s">
        <v>75</v>
      </c>
      <c r="D48" s="88">
        <v>42</v>
      </c>
      <c r="E48" s="81" t="s">
        <v>144</v>
      </c>
      <c r="F48" s="81" t="s">
        <v>237</v>
      </c>
      <c r="G48" s="87"/>
    </row>
    <row r="49" s="76" customFormat="1" ht="28" customHeight="1" spans="1:7">
      <c r="A49" s="87" t="s">
        <v>238</v>
      </c>
      <c r="B49" s="87" t="s">
        <v>147</v>
      </c>
      <c r="C49" s="81" t="s">
        <v>75</v>
      </c>
      <c r="D49" s="88">
        <v>19</v>
      </c>
      <c r="E49" s="81" t="s">
        <v>149</v>
      </c>
      <c r="F49" s="81" t="s">
        <v>239</v>
      </c>
      <c r="G49" s="87"/>
    </row>
    <row r="50" s="76" customFormat="1" ht="28" customHeight="1" spans="1:7">
      <c r="A50" s="87" t="s">
        <v>240</v>
      </c>
      <c r="B50" s="87" t="s">
        <v>152</v>
      </c>
      <c r="C50" s="81" t="s">
        <v>75</v>
      </c>
      <c r="D50" s="88">
        <v>26</v>
      </c>
      <c r="E50" s="81" t="s">
        <v>154</v>
      </c>
      <c r="F50" s="81" t="s">
        <v>241</v>
      </c>
      <c r="G50" s="87"/>
    </row>
    <row r="51" s="76" customFormat="1" ht="28" customHeight="1" spans="1:7">
      <c r="A51" s="87" t="s">
        <v>242</v>
      </c>
      <c r="B51" s="87" t="s">
        <v>243</v>
      </c>
      <c r="C51" s="81" t="s">
        <v>244</v>
      </c>
      <c r="D51" s="88" t="s">
        <v>245</v>
      </c>
      <c r="E51" s="81" t="s">
        <v>246</v>
      </c>
      <c r="F51" s="81" t="s">
        <v>247</v>
      </c>
      <c r="G51" s="87"/>
    </row>
    <row r="52" s="76" customFormat="1" ht="28" customHeight="1" spans="1:7">
      <c r="A52" s="87" t="s">
        <v>248</v>
      </c>
      <c r="B52" s="87" t="s">
        <v>249</v>
      </c>
      <c r="C52" s="81" t="s">
        <v>75</v>
      </c>
      <c r="D52" s="88" t="s">
        <v>250</v>
      </c>
      <c r="E52" s="81" t="s">
        <v>159</v>
      </c>
      <c r="F52" s="81" t="s">
        <v>251</v>
      </c>
      <c r="G52" s="87"/>
    </row>
    <row r="53" s="76" customFormat="1" ht="28" customHeight="1" spans="1:7">
      <c r="A53" s="87" t="s">
        <v>252</v>
      </c>
      <c r="B53" s="87" t="s">
        <v>253</v>
      </c>
      <c r="C53" s="81" t="s">
        <v>244</v>
      </c>
      <c r="D53" s="88" t="s">
        <v>254</v>
      </c>
      <c r="E53" s="81" t="s">
        <v>255</v>
      </c>
      <c r="F53" s="81" t="s">
        <v>256</v>
      </c>
      <c r="G53" s="87"/>
    </row>
  </sheetData>
  <mergeCells count="2">
    <mergeCell ref="A1:G1"/>
    <mergeCell ref="A2:G2"/>
  </mergeCells>
  <printOptions horizontalCentered="1"/>
  <pageMargins left="0.590277777777778" right="0.590277777777778" top="0.590277777777778" bottom="0.590277777777778" header="0" footer="0.393055555555556"/>
  <pageSetup paperSize="9" scale="97"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B10" sqref="B10"/>
    </sheetView>
  </sheetViews>
  <sheetFormatPr defaultColWidth="9" defaultRowHeight="12.75"/>
  <cols>
    <col min="1" max="1" width="10" customWidth="1"/>
    <col min="2" max="2" width="34.8571428571429" customWidth="1"/>
    <col min="3" max="3" width="13.6285714285714" customWidth="1"/>
    <col min="4" max="4" width="16.352380952381" customWidth="1"/>
    <col min="5" max="5" width="13.752380952381" customWidth="1"/>
    <col min="6" max="7" width="13.8857142857143" customWidth="1"/>
    <col min="8" max="8" width="13.752380952381" customWidth="1"/>
    <col min="9" max="9" width="14.0190476190476" customWidth="1"/>
  </cols>
  <sheetData>
    <row r="1" ht="17.45" customHeight="1" spans="1:9">
      <c r="A1" s="1"/>
      <c r="B1" s="1"/>
      <c r="C1" s="1"/>
      <c r="D1" s="1"/>
      <c r="E1" s="1"/>
      <c r="F1" s="1"/>
      <c r="G1" s="1"/>
      <c r="H1" s="1"/>
      <c r="I1" s="1"/>
    </row>
    <row r="2" ht="34.2" customHeight="1" spans="1:9">
      <c r="A2" s="2" t="s">
        <v>257</v>
      </c>
      <c r="B2" s="2"/>
      <c r="C2" s="2"/>
      <c r="D2" s="2"/>
      <c r="E2" s="2"/>
      <c r="F2" s="2"/>
      <c r="G2" s="2"/>
      <c r="H2" s="2"/>
      <c r="I2" s="2"/>
    </row>
    <row r="3" ht="39.25" customHeight="1" spans="1:9">
      <c r="A3" s="3" t="s">
        <v>47</v>
      </c>
      <c r="B3" s="3"/>
      <c r="C3" s="3"/>
      <c r="D3" s="3"/>
      <c r="E3" s="3"/>
      <c r="F3" s="3"/>
      <c r="G3" s="3"/>
      <c r="H3" s="3"/>
      <c r="I3" s="3"/>
    </row>
    <row r="4" ht="22.55" customHeight="1" spans="1:9">
      <c r="A4" s="52" t="s">
        <v>12</v>
      </c>
      <c r="B4" s="53" t="s">
        <v>258</v>
      </c>
      <c r="C4" s="53" t="s">
        <v>60</v>
      </c>
      <c r="D4" s="53" t="s">
        <v>61</v>
      </c>
      <c r="E4" s="53" t="s">
        <v>62</v>
      </c>
      <c r="F4" s="73"/>
      <c r="G4" s="53" t="s">
        <v>63</v>
      </c>
      <c r="H4" s="73"/>
      <c r="I4" s="54" t="s">
        <v>50</v>
      </c>
    </row>
    <row r="5" ht="23.25" customHeight="1" spans="1:9">
      <c r="A5" s="56"/>
      <c r="B5" s="57"/>
      <c r="C5" s="57"/>
      <c r="D5" s="57"/>
      <c r="E5" s="58" t="s">
        <v>259</v>
      </c>
      <c r="F5" s="58" t="s">
        <v>260</v>
      </c>
      <c r="G5" s="58" t="s">
        <v>259</v>
      </c>
      <c r="H5" s="58" t="s">
        <v>260</v>
      </c>
      <c r="I5" s="74"/>
    </row>
    <row r="6" s="64" customFormat="1" ht="22.55" customHeight="1" spans="1:9">
      <c r="A6" s="65" t="s">
        <v>261</v>
      </c>
      <c r="B6" s="66" t="s">
        <v>23</v>
      </c>
      <c r="C6" s="67"/>
      <c r="D6" s="68" t="s">
        <v>37</v>
      </c>
      <c r="E6" s="69" t="s">
        <v>37</v>
      </c>
      <c r="F6" s="69" t="s">
        <v>37</v>
      </c>
      <c r="G6" s="69" t="s">
        <v>37</v>
      </c>
      <c r="H6" s="69" t="s">
        <v>37</v>
      </c>
      <c r="I6" s="70"/>
    </row>
    <row r="7" s="64" customFormat="1" ht="32" customHeight="1" spans="1:9">
      <c r="A7" s="65" t="s">
        <v>262</v>
      </c>
      <c r="B7" s="66" t="s">
        <v>24</v>
      </c>
      <c r="C7" s="67"/>
      <c r="D7" s="68" t="s">
        <v>37</v>
      </c>
      <c r="E7" s="69" t="s">
        <v>37</v>
      </c>
      <c r="F7" s="69" t="s">
        <v>37</v>
      </c>
      <c r="G7" s="69" t="s">
        <v>37</v>
      </c>
      <c r="H7" s="69" t="s">
        <v>37</v>
      </c>
      <c r="I7" s="70"/>
    </row>
    <row r="8" ht="22.55" customHeight="1" spans="1:9">
      <c r="A8" s="7"/>
      <c r="B8" s="9"/>
      <c r="C8" s="9"/>
      <c r="D8" s="9"/>
      <c r="E8" s="9"/>
      <c r="F8" s="9"/>
      <c r="G8" s="9"/>
      <c r="H8" s="9"/>
      <c r="I8" s="41"/>
    </row>
    <row r="9" ht="23.25" customHeight="1" spans="1:9">
      <c r="A9" s="7"/>
      <c r="B9" s="9"/>
      <c r="C9" s="9"/>
      <c r="D9" s="9"/>
      <c r="E9" s="9"/>
      <c r="F9" s="9"/>
      <c r="G9" s="9"/>
      <c r="H9" s="9"/>
      <c r="I9" s="41"/>
    </row>
    <row r="10" ht="22.55" customHeight="1" spans="1:9">
      <c r="A10" s="7"/>
      <c r="B10" s="9"/>
      <c r="C10" s="9"/>
      <c r="D10" s="9"/>
      <c r="E10" s="9"/>
      <c r="F10" s="9"/>
      <c r="G10" s="9"/>
      <c r="H10" s="9"/>
      <c r="I10" s="41"/>
    </row>
    <row r="11" ht="23.25" customHeight="1" spans="1:9">
      <c r="A11" s="7"/>
      <c r="B11" s="9"/>
      <c r="C11" s="9"/>
      <c r="D11" s="9"/>
      <c r="E11" s="9"/>
      <c r="F11" s="9"/>
      <c r="G11" s="9"/>
      <c r="H11" s="9"/>
      <c r="I11" s="41"/>
    </row>
    <row r="12" ht="22.55" customHeight="1" spans="1:9">
      <c r="A12" s="7"/>
      <c r="B12" s="9"/>
      <c r="C12" s="9"/>
      <c r="D12" s="9"/>
      <c r="E12" s="9"/>
      <c r="F12" s="9"/>
      <c r="G12" s="9"/>
      <c r="H12" s="9"/>
      <c r="I12" s="41"/>
    </row>
    <row r="13" ht="23.25" customHeight="1" spans="1:9">
      <c r="A13" s="7"/>
      <c r="B13" s="9"/>
      <c r="C13" s="9"/>
      <c r="D13" s="9"/>
      <c r="E13" s="9"/>
      <c r="F13" s="9"/>
      <c r="G13" s="9"/>
      <c r="H13" s="9"/>
      <c r="I13" s="41"/>
    </row>
    <row r="14" ht="22.55" customHeight="1" spans="1:9">
      <c r="A14" s="7"/>
      <c r="B14" s="9"/>
      <c r="C14" s="9"/>
      <c r="D14" s="9"/>
      <c r="E14" s="9"/>
      <c r="F14" s="9"/>
      <c r="G14" s="9"/>
      <c r="H14" s="9"/>
      <c r="I14" s="41"/>
    </row>
    <row r="15" ht="23.25" customHeight="1" spans="1:9">
      <c r="A15" s="7"/>
      <c r="B15" s="9"/>
      <c r="C15" s="9"/>
      <c r="D15" s="9"/>
      <c r="E15" s="9"/>
      <c r="F15" s="9"/>
      <c r="G15" s="9"/>
      <c r="H15" s="9"/>
      <c r="I15" s="41"/>
    </row>
    <row r="16" ht="22.55" customHeight="1" spans="1:9">
      <c r="A16" s="7"/>
      <c r="B16" s="9"/>
      <c r="C16" s="9"/>
      <c r="D16" s="9"/>
      <c r="E16" s="9"/>
      <c r="F16" s="9"/>
      <c r="G16" s="9"/>
      <c r="H16" s="9"/>
      <c r="I16" s="41"/>
    </row>
    <row r="17" ht="23.25" customHeight="1" spans="1:9">
      <c r="A17" s="7"/>
      <c r="B17" s="9"/>
      <c r="C17" s="9"/>
      <c r="D17" s="9"/>
      <c r="E17" s="9"/>
      <c r="F17" s="9"/>
      <c r="G17" s="9"/>
      <c r="H17" s="9"/>
      <c r="I17" s="41"/>
    </row>
    <row r="18" ht="22.55" customHeight="1" spans="1:9">
      <c r="A18" s="7"/>
      <c r="B18" s="9"/>
      <c r="C18" s="9"/>
      <c r="D18" s="9"/>
      <c r="E18" s="9"/>
      <c r="F18" s="9"/>
      <c r="G18" s="9"/>
      <c r="H18" s="9"/>
      <c r="I18" s="41"/>
    </row>
    <row r="19" ht="23.25" customHeight="1" spans="1:9">
      <c r="A19" s="7"/>
      <c r="B19" s="9"/>
      <c r="C19" s="9"/>
      <c r="D19" s="9"/>
      <c r="E19" s="9"/>
      <c r="F19" s="9"/>
      <c r="G19" s="9"/>
      <c r="H19" s="9"/>
      <c r="I19" s="41"/>
    </row>
    <row r="20" ht="22.55" customHeight="1" spans="1:9">
      <c r="A20" s="7"/>
      <c r="B20" s="9"/>
      <c r="C20" s="9"/>
      <c r="D20" s="9"/>
      <c r="E20" s="9"/>
      <c r="F20" s="9"/>
      <c r="G20" s="9"/>
      <c r="H20" s="9"/>
      <c r="I20" s="41"/>
    </row>
    <row r="21" ht="23.25" customHeight="1" spans="1:9">
      <c r="A21" s="15"/>
      <c r="B21" s="17"/>
      <c r="C21" s="17"/>
      <c r="D21" s="17"/>
      <c r="E21" s="17"/>
      <c r="F21" s="17"/>
      <c r="G21" s="17"/>
      <c r="H21" s="17"/>
      <c r="I21" s="42"/>
    </row>
    <row r="22" ht="9.45" customHeight="1" spans="1:9">
      <c r="A22" s="20"/>
      <c r="B22" s="20"/>
      <c r="C22" s="20"/>
      <c r="D22" s="20"/>
      <c r="E22" s="20"/>
      <c r="F22" s="20"/>
      <c r="G22" s="20"/>
      <c r="H22" s="20"/>
      <c r="I22" s="20"/>
    </row>
    <row r="23" ht="16.75" customHeight="1" spans="1:9">
      <c r="A23" s="13" t="s">
        <v>58</v>
      </c>
      <c r="B23" s="13"/>
      <c r="C23" s="13"/>
      <c r="D23" s="13"/>
      <c r="E23" s="13"/>
      <c r="F23" s="13"/>
      <c r="G23" s="13"/>
      <c r="H23" s="13"/>
      <c r="I23" s="13"/>
    </row>
  </sheetData>
  <mergeCells count="12">
    <mergeCell ref="A1:I1"/>
    <mergeCell ref="A2:I2"/>
    <mergeCell ref="A3:I3"/>
    <mergeCell ref="E4:F4"/>
    <mergeCell ref="G4:H4"/>
    <mergeCell ref="A22:I22"/>
    <mergeCell ref="A23:I23"/>
    <mergeCell ref="A4:A5"/>
    <mergeCell ref="B4:B5"/>
    <mergeCell ref="C4:C5"/>
    <mergeCell ref="D4:D5"/>
    <mergeCell ref="I4:I5"/>
  </mergeCells>
  <pageMargins left="0.590551181102362" right="0.393700787401575" top="0.393700787401575" bottom="0.47244094488189" header="0" footer="0"/>
  <pageSetup paperSize="9" scale="97"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selection activeCell="B10" sqref="B10"/>
    </sheetView>
  </sheetViews>
  <sheetFormatPr defaultColWidth="9" defaultRowHeight="12.75" outlineLevelCol="6"/>
  <cols>
    <col min="1" max="1" width="8" customWidth="1"/>
    <col min="2" max="2" width="26.7142857142857" customWidth="1"/>
    <col min="3" max="4" width="9.34285714285714" customWidth="1"/>
    <col min="5" max="5" width="11.6761904761905" customWidth="1"/>
    <col min="6" max="6" width="11.552380952381" customWidth="1"/>
    <col min="7" max="7" width="15.1428571428571" customWidth="1"/>
  </cols>
  <sheetData>
    <row r="1" ht="17.45" customHeight="1" spans="1:7">
      <c r="A1" s="1"/>
      <c r="B1" s="1"/>
      <c r="C1" s="1"/>
      <c r="D1" s="1"/>
      <c r="E1" s="1"/>
      <c r="F1" s="1"/>
      <c r="G1" s="1"/>
    </row>
    <row r="2" ht="34.2" customHeight="1" spans="1:7">
      <c r="A2" s="2" t="s">
        <v>263</v>
      </c>
      <c r="B2" s="2"/>
      <c r="C2" s="2"/>
      <c r="D2" s="2"/>
      <c r="E2" s="2"/>
      <c r="F2" s="2"/>
      <c r="G2" s="2"/>
    </row>
    <row r="3" ht="39.25" customHeight="1" spans="1:7">
      <c r="A3" s="3" t="s">
        <v>47</v>
      </c>
      <c r="B3" s="3"/>
      <c r="C3" s="3"/>
      <c r="D3" s="3"/>
      <c r="E3" s="3"/>
      <c r="F3" s="3"/>
      <c r="G3" s="3"/>
    </row>
    <row r="4" ht="40" customHeight="1" spans="1:7">
      <c r="A4" s="4" t="s">
        <v>12</v>
      </c>
      <c r="B4" s="5" t="s">
        <v>13</v>
      </c>
      <c r="C4" s="5" t="s">
        <v>60</v>
      </c>
      <c r="D4" s="5" t="s">
        <v>61</v>
      </c>
      <c r="E4" s="5" t="s">
        <v>62</v>
      </c>
      <c r="F4" s="5" t="s">
        <v>63</v>
      </c>
      <c r="G4" s="6" t="s">
        <v>50</v>
      </c>
    </row>
    <row r="5" s="64" customFormat="1" ht="22.55" customHeight="1" spans="1:7">
      <c r="A5" s="65" t="s">
        <v>264</v>
      </c>
      <c r="B5" s="66" t="s">
        <v>265</v>
      </c>
      <c r="C5" s="67"/>
      <c r="D5" s="68" t="s">
        <v>37</v>
      </c>
      <c r="E5" s="69" t="s">
        <v>37</v>
      </c>
      <c r="F5" s="69" t="s">
        <v>52</v>
      </c>
      <c r="G5" s="70"/>
    </row>
    <row r="6" ht="23.25" customHeight="1" spans="1:7">
      <c r="A6" s="71" t="s">
        <v>266</v>
      </c>
      <c r="B6" s="8" t="s">
        <v>267</v>
      </c>
      <c r="C6" s="9" t="s">
        <v>268</v>
      </c>
      <c r="D6" s="72">
        <v>1</v>
      </c>
      <c r="E6" s="10" t="s">
        <v>51</v>
      </c>
      <c r="F6" s="10" t="s">
        <v>52</v>
      </c>
      <c r="G6" s="11"/>
    </row>
    <row r="7" s="64" customFormat="1" ht="31.25" customHeight="1" spans="1:7">
      <c r="A7" s="65" t="s">
        <v>269</v>
      </c>
      <c r="B7" s="66" t="s">
        <v>53</v>
      </c>
      <c r="C7" s="67"/>
      <c r="D7" s="68" t="s">
        <v>37</v>
      </c>
      <c r="E7" s="69" t="s">
        <v>37</v>
      </c>
      <c r="F7" s="69" t="s">
        <v>54</v>
      </c>
      <c r="G7" s="70"/>
    </row>
    <row r="8" ht="23.25" customHeight="1" spans="1:7">
      <c r="A8" s="71" t="s">
        <v>270</v>
      </c>
      <c r="B8" s="8" t="s">
        <v>34</v>
      </c>
      <c r="C8" s="9" t="s">
        <v>268</v>
      </c>
      <c r="D8" s="72">
        <v>2.5</v>
      </c>
      <c r="E8" s="10" t="s">
        <v>271</v>
      </c>
      <c r="F8" s="10" t="s">
        <v>54</v>
      </c>
      <c r="G8" s="11"/>
    </row>
    <row r="9" ht="22.55" customHeight="1" spans="1:7">
      <c r="A9" s="7"/>
      <c r="B9" s="9"/>
      <c r="C9" s="9"/>
      <c r="D9" s="9"/>
      <c r="E9" s="9"/>
      <c r="F9" s="9"/>
      <c r="G9" s="41"/>
    </row>
    <row r="10" ht="23.25" customHeight="1" spans="1:7">
      <c r="A10" s="7"/>
      <c r="B10" s="9"/>
      <c r="C10" s="9"/>
      <c r="D10" s="9"/>
      <c r="E10" s="9"/>
      <c r="F10" s="9"/>
      <c r="G10" s="41"/>
    </row>
    <row r="11" ht="22.55" customHeight="1" spans="1:7">
      <c r="A11" s="7"/>
      <c r="B11" s="9"/>
      <c r="C11" s="9"/>
      <c r="D11" s="9"/>
      <c r="E11" s="9"/>
      <c r="F11" s="9"/>
      <c r="G11" s="41"/>
    </row>
    <row r="12" ht="23.25" customHeight="1" spans="1:7">
      <c r="A12" s="7"/>
      <c r="B12" s="9"/>
      <c r="C12" s="9"/>
      <c r="D12" s="9"/>
      <c r="E12" s="9"/>
      <c r="F12" s="9"/>
      <c r="G12" s="41"/>
    </row>
    <row r="13" ht="22.55" customHeight="1" spans="1:7">
      <c r="A13" s="7"/>
      <c r="B13" s="9"/>
      <c r="C13" s="9"/>
      <c r="D13" s="9"/>
      <c r="E13" s="9"/>
      <c r="F13" s="9"/>
      <c r="G13" s="41"/>
    </row>
    <row r="14" ht="23.25" customHeight="1" spans="1:7">
      <c r="A14" s="7"/>
      <c r="B14" s="9"/>
      <c r="C14" s="9"/>
      <c r="D14" s="9"/>
      <c r="E14" s="9"/>
      <c r="F14" s="9"/>
      <c r="G14" s="41"/>
    </row>
    <row r="15" ht="22.55" customHeight="1" spans="1:7">
      <c r="A15" s="7"/>
      <c r="B15" s="9"/>
      <c r="C15" s="9"/>
      <c r="D15" s="9"/>
      <c r="E15" s="9"/>
      <c r="F15" s="9"/>
      <c r="G15" s="41"/>
    </row>
    <row r="16" ht="23.25" customHeight="1" spans="1:7">
      <c r="A16" s="7"/>
      <c r="B16" s="9"/>
      <c r="C16" s="9"/>
      <c r="D16" s="9"/>
      <c r="E16" s="9"/>
      <c r="F16" s="9"/>
      <c r="G16" s="41"/>
    </row>
    <row r="17" ht="22.55" customHeight="1" spans="1:7">
      <c r="A17" s="7"/>
      <c r="B17" s="9"/>
      <c r="C17" s="9"/>
      <c r="D17" s="9"/>
      <c r="E17" s="9"/>
      <c r="F17" s="9"/>
      <c r="G17" s="41"/>
    </row>
    <row r="18" ht="23.25" customHeight="1" spans="1:7">
      <c r="A18" s="7"/>
      <c r="B18" s="9"/>
      <c r="C18" s="9"/>
      <c r="D18" s="9"/>
      <c r="E18" s="9"/>
      <c r="F18" s="9"/>
      <c r="G18" s="41"/>
    </row>
    <row r="19" ht="22.55" customHeight="1" spans="1:7">
      <c r="A19" s="7"/>
      <c r="B19" s="9"/>
      <c r="C19" s="9"/>
      <c r="D19" s="9"/>
      <c r="E19" s="9"/>
      <c r="F19" s="9"/>
      <c r="G19" s="41"/>
    </row>
    <row r="20" ht="23.25" customHeight="1" spans="1:7">
      <c r="A20" s="7"/>
      <c r="B20" s="9"/>
      <c r="C20" s="9"/>
      <c r="D20" s="9"/>
      <c r="E20" s="9"/>
      <c r="F20" s="9"/>
      <c r="G20" s="41"/>
    </row>
    <row r="21" ht="22.55" customHeight="1" spans="1:7">
      <c r="A21" s="7"/>
      <c r="B21" s="9"/>
      <c r="C21" s="9"/>
      <c r="D21" s="9"/>
      <c r="E21" s="9"/>
      <c r="F21" s="9"/>
      <c r="G21" s="41"/>
    </row>
    <row r="22" ht="23.25" customHeight="1" spans="1:7">
      <c r="A22" s="7"/>
      <c r="B22" s="9"/>
      <c r="C22" s="9"/>
      <c r="D22" s="9"/>
      <c r="E22" s="9"/>
      <c r="F22" s="9"/>
      <c r="G22" s="41"/>
    </row>
    <row r="23" ht="22.55" customHeight="1" spans="1:7">
      <c r="A23" s="7"/>
      <c r="B23" s="9"/>
      <c r="C23" s="9"/>
      <c r="D23" s="9"/>
      <c r="E23" s="9"/>
      <c r="F23" s="9"/>
      <c r="G23" s="41"/>
    </row>
    <row r="24" ht="23.25" customHeight="1" spans="1:7">
      <c r="A24" s="7"/>
      <c r="B24" s="9"/>
      <c r="C24" s="9"/>
      <c r="D24" s="9"/>
      <c r="E24" s="9"/>
      <c r="F24" s="9"/>
      <c r="G24" s="41"/>
    </row>
    <row r="25" ht="22.55" customHeight="1" spans="1:7">
      <c r="A25" s="7"/>
      <c r="B25" s="9"/>
      <c r="C25" s="9"/>
      <c r="D25" s="9"/>
      <c r="E25" s="9"/>
      <c r="F25" s="9"/>
      <c r="G25" s="41"/>
    </row>
    <row r="26" ht="23.25" customHeight="1" spans="1:7">
      <c r="A26" s="7"/>
      <c r="B26" s="9"/>
      <c r="C26" s="9"/>
      <c r="D26" s="9"/>
      <c r="E26" s="9"/>
      <c r="F26" s="9"/>
      <c r="G26" s="41"/>
    </row>
    <row r="27" ht="22.55" customHeight="1" spans="1:7">
      <c r="A27" s="7"/>
      <c r="B27" s="9"/>
      <c r="C27" s="9"/>
      <c r="D27" s="9"/>
      <c r="E27" s="9"/>
      <c r="F27" s="9"/>
      <c r="G27" s="41"/>
    </row>
    <row r="28" ht="23.25" customHeight="1" spans="1:7">
      <c r="A28" s="7"/>
      <c r="B28" s="9"/>
      <c r="C28" s="9"/>
      <c r="D28" s="9"/>
      <c r="E28" s="9"/>
      <c r="F28" s="9"/>
      <c r="G28" s="41"/>
    </row>
    <row r="29" ht="22.55" customHeight="1" spans="1:7">
      <c r="A29" s="7"/>
      <c r="B29" s="9"/>
      <c r="C29" s="9"/>
      <c r="D29" s="9"/>
      <c r="E29" s="9"/>
      <c r="F29" s="9"/>
      <c r="G29" s="41"/>
    </row>
    <row r="30" ht="23.25" customHeight="1" spans="1:7">
      <c r="A30" s="7"/>
      <c r="B30" s="9"/>
      <c r="C30" s="9"/>
      <c r="D30" s="9"/>
      <c r="E30" s="9"/>
      <c r="F30" s="9"/>
      <c r="G30" s="41"/>
    </row>
    <row r="31" ht="22.55" customHeight="1" spans="1:7">
      <c r="A31" s="15"/>
      <c r="B31" s="17"/>
      <c r="C31" s="17"/>
      <c r="D31" s="17"/>
      <c r="E31" s="17"/>
      <c r="F31" s="17"/>
      <c r="G31" s="42"/>
    </row>
    <row r="32" ht="0.75" customHeight="1" spans="1:7">
      <c r="A32" s="20"/>
      <c r="B32" s="20"/>
      <c r="C32" s="20"/>
      <c r="D32" s="20"/>
      <c r="E32" s="20"/>
      <c r="F32" s="20"/>
      <c r="G32" s="20"/>
    </row>
    <row r="33" ht="11.65" customHeight="1"/>
    <row r="34" ht="17.45" customHeight="1" spans="1:7">
      <c r="A34" s="13" t="s">
        <v>58</v>
      </c>
      <c r="B34" s="13"/>
      <c r="C34" s="13"/>
      <c r="D34" s="13"/>
      <c r="E34" s="13"/>
      <c r="F34" s="13"/>
      <c r="G34" s="13"/>
    </row>
  </sheetData>
  <mergeCells count="5">
    <mergeCell ref="A1:G1"/>
    <mergeCell ref="A2:G2"/>
    <mergeCell ref="A3:G3"/>
    <mergeCell ref="A32:G32"/>
    <mergeCell ref="A34:G34"/>
  </mergeCells>
  <pageMargins left="0.590551181102362" right="0.393700787401575" top="0.393700787401575" bottom="0.47244094488189" header="0" footer="0"/>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workbookViewId="0">
      <selection activeCell="B6" sqref="B6"/>
    </sheetView>
  </sheetViews>
  <sheetFormatPr defaultColWidth="9" defaultRowHeight="12.75" outlineLevelCol="3"/>
  <cols>
    <col min="1" max="1" width="9.20952380952381" customWidth="1"/>
    <col min="2" max="2" width="51" customWidth="1"/>
    <col min="3" max="3" width="17.5238095238095" customWidth="1"/>
    <col min="4" max="4" width="16.7428571428571" customWidth="1"/>
  </cols>
  <sheetData>
    <row r="1" ht="23.25" customHeight="1" spans="1:4">
      <c r="A1" s="1"/>
      <c r="B1" s="43"/>
      <c r="C1" s="44"/>
      <c r="D1" s="44"/>
    </row>
    <row r="2" ht="44.35" customHeight="1" spans="1:4">
      <c r="A2" s="2" t="s">
        <v>272</v>
      </c>
      <c r="B2" s="2"/>
      <c r="C2" s="2"/>
      <c r="D2" s="2"/>
    </row>
    <row r="3" ht="53.8" customHeight="1" spans="1:4">
      <c r="A3" s="3" t="s">
        <v>273</v>
      </c>
      <c r="B3" s="3"/>
      <c r="C3" s="3"/>
      <c r="D3" s="51" t="s">
        <v>8</v>
      </c>
    </row>
    <row r="4" ht="57.45" customHeight="1" spans="1:4">
      <c r="A4" s="4" t="s">
        <v>12</v>
      </c>
      <c r="B4" s="5" t="s">
        <v>274</v>
      </c>
      <c r="C4" s="5" t="s">
        <v>49</v>
      </c>
      <c r="D4" s="6" t="s">
        <v>50</v>
      </c>
    </row>
    <row r="5" ht="23.25" customHeight="1" spans="1:4">
      <c r="A5" s="7" t="s">
        <v>64</v>
      </c>
      <c r="B5" s="8" t="s">
        <v>55</v>
      </c>
      <c r="C5" s="10" t="s">
        <v>37</v>
      </c>
      <c r="D5" s="11"/>
    </row>
    <row r="6" ht="24" customHeight="1" spans="1:4">
      <c r="A6" s="7"/>
      <c r="B6" s="8"/>
      <c r="C6" s="10"/>
      <c r="D6" s="11"/>
    </row>
    <row r="7" ht="23.25" customHeight="1" spans="1:4">
      <c r="A7" s="7"/>
      <c r="B7" s="8"/>
      <c r="C7" s="10"/>
      <c r="D7" s="11"/>
    </row>
    <row r="8" ht="23.25" customHeight="1" spans="1:4">
      <c r="A8" s="7"/>
      <c r="B8" s="8"/>
      <c r="C8" s="10"/>
      <c r="D8" s="11"/>
    </row>
    <row r="9" ht="23.25" customHeight="1" spans="1:4">
      <c r="A9" s="7"/>
      <c r="B9" s="8"/>
      <c r="C9" s="10"/>
      <c r="D9" s="11"/>
    </row>
    <row r="10" ht="24" customHeight="1" spans="1:4">
      <c r="A10" s="7"/>
      <c r="B10" s="8"/>
      <c r="C10" s="10"/>
      <c r="D10" s="11"/>
    </row>
    <row r="11" ht="23.25" customHeight="1" spans="1:4">
      <c r="A11" s="7"/>
      <c r="B11" s="8"/>
      <c r="C11" s="10"/>
      <c r="D11" s="11"/>
    </row>
    <row r="12" ht="23.25" customHeight="1" spans="1:4">
      <c r="A12" s="7"/>
      <c r="B12" s="8"/>
      <c r="C12" s="10"/>
      <c r="D12" s="11"/>
    </row>
    <row r="13" ht="24" customHeight="1" spans="1:4">
      <c r="A13" s="7"/>
      <c r="B13" s="8"/>
      <c r="C13" s="10"/>
      <c r="D13" s="11"/>
    </row>
    <row r="14" ht="23.25" customHeight="1" spans="1:4">
      <c r="A14" s="7"/>
      <c r="B14" s="8"/>
      <c r="C14" s="10"/>
      <c r="D14" s="11"/>
    </row>
    <row r="15" ht="23.25" customHeight="1" spans="1:4">
      <c r="A15" s="7"/>
      <c r="B15" s="8"/>
      <c r="C15" s="10"/>
      <c r="D15" s="11"/>
    </row>
    <row r="16" ht="23.25" customHeight="1" spans="1:4">
      <c r="A16" s="7"/>
      <c r="B16" s="8"/>
      <c r="C16" s="10"/>
      <c r="D16" s="11"/>
    </row>
    <row r="17" ht="24" customHeight="1" spans="1:4">
      <c r="A17" s="7"/>
      <c r="B17" s="8"/>
      <c r="C17" s="10"/>
      <c r="D17" s="11"/>
    </row>
    <row r="18" ht="23.25" customHeight="1" spans="1:4">
      <c r="A18" s="7"/>
      <c r="B18" s="8"/>
      <c r="C18" s="10"/>
      <c r="D18" s="11"/>
    </row>
    <row r="19" ht="23.25" customHeight="1" spans="1:4">
      <c r="A19" s="7"/>
      <c r="B19" s="8"/>
      <c r="C19" s="10"/>
      <c r="D19" s="11"/>
    </row>
    <row r="20" ht="24" customHeight="1" spans="1:4">
      <c r="A20" s="7"/>
      <c r="B20" s="8"/>
      <c r="C20" s="10"/>
      <c r="D20" s="11"/>
    </row>
    <row r="21" ht="23.25" customHeight="1" spans="1:4">
      <c r="A21" s="7"/>
      <c r="B21" s="8"/>
      <c r="C21" s="10"/>
      <c r="D21" s="11"/>
    </row>
    <row r="22" ht="23.25" customHeight="1" spans="1:4">
      <c r="A22" s="7"/>
      <c r="B22" s="8"/>
      <c r="C22" s="10"/>
      <c r="D22" s="11"/>
    </row>
    <row r="23" ht="23.25" customHeight="1" spans="1:4">
      <c r="A23" s="7"/>
      <c r="B23" s="8"/>
      <c r="C23" s="10"/>
      <c r="D23" s="11"/>
    </row>
    <row r="24" ht="24" customHeight="1" spans="1:4">
      <c r="A24" s="7"/>
      <c r="B24" s="8"/>
      <c r="C24" s="10"/>
      <c r="D24" s="11"/>
    </row>
    <row r="25" ht="23.25" customHeight="1" spans="1:4">
      <c r="A25" s="7"/>
      <c r="B25" s="8"/>
      <c r="C25" s="10"/>
      <c r="D25" s="11"/>
    </row>
    <row r="26" ht="23.25" customHeight="1" spans="1:4">
      <c r="A26" s="7"/>
      <c r="B26" s="8"/>
      <c r="C26" s="10"/>
      <c r="D26" s="11"/>
    </row>
    <row r="27" ht="24" customHeight="1" spans="1:4">
      <c r="A27" s="7"/>
      <c r="B27" s="8"/>
      <c r="C27" s="10"/>
      <c r="D27" s="11"/>
    </row>
    <row r="28" ht="25.45" customHeight="1" spans="1:4">
      <c r="A28" s="15"/>
      <c r="B28" s="16"/>
      <c r="C28" s="18"/>
      <c r="D28" s="19"/>
    </row>
    <row r="29" ht="12.35" customHeight="1" spans="1:4">
      <c r="A29" s="63"/>
      <c r="B29" s="63"/>
      <c r="C29" s="63"/>
      <c r="D29" s="63"/>
    </row>
    <row r="30" ht="30.55" customHeight="1" spans="1:4">
      <c r="A30" s="34"/>
      <c r="B30" s="50"/>
      <c r="C30" s="13" t="s">
        <v>58</v>
      </c>
      <c r="D30" s="13"/>
    </row>
  </sheetData>
  <mergeCells count="4">
    <mergeCell ref="C1:D1"/>
    <mergeCell ref="A2:D2"/>
    <mergeCell ref="A3:C3"/>
    <mergeCell ref="C30:D30"/>
  </mergeCells>
  <pageMargins left="0.590551181102362" right="0.393700787401575" top="0.393700787401575" bottom="0.47244094488189" header="0" footer="0"/>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workbookViewId="0">
      <selection activeCell="A1" sqref="A1:M1"/>
    </sheetView>
  </sheetViews>
  <sheetFormatPr defaultColWidth="9" defaultRowHeight="12.75"/>
  <cols>
    <col min="1" max="1" width="10.9047619047619" customWidth="1"/>
    <col min="2" max="2" width="15.8285714285714" customWidth="1"/>
    <col min="3" max="3" width="12.2" customWidth="1"/>
    <col min="4" max="4" width="10.2571428571429" customWidth="1"/>
    <col min="5" max="6" width="12.2" customWidth="1"/>
    <col min="7" max="7" width="12.0666666666667" customWidth="1"/>
    <col min="8" max="8" width="12.2" customWidth="1"/>
    <col min="9" max="12" width="10.2571428571429" customWidth="1"/>
    <col min="13" max="13" width="0.133333333333333" customWidth="1"/>
  </cols>
  <sheetData>
    <row r="1" ht="17.45" customHeight="1" spans="1:13">
      <c r="A1" s="1"/>
      <c r="B1" s="1"/>
      <c r="C1" s="1"/>
      <c r="D1" s="1"/>
      <c r="E1" s="1"/>
      <c r="F1" s="1"/>
      <c r="G1" s="1"/>
      <c r="H1" s="1"/>
      <c r="I1" s="1"/>
      <c r="J1" s="1"/>
      <c r="K1" s="1"/>
      <c r="L1" s="1"/>
      <c r="M1" s="1"/>
    </row>
    <row r="2" ht="34.2" customHeight="1" spans="1:13">
      <c r="A2" s="2" t="s">
        <v>275</v>
      </c>
      <c r="B2" s="2"/>
      <c r="C2" s="2"/>
      <c r="D2" s="2"/>
      <c r="E2" s="2"/>
      <c r="F2" s="2"/>
      <c r="G2" s="2"/>
      <c r="H2" s="2"/>
      <c r="I2" s="2"/>
      <c r="J2" s="2"/>
      <c r="K2" s="2"/>
      <c r="L2" s="2"/>
      <c r="M2" s="2"/>
    </row>
    <row r="3" ht="39.25" customHeight="1" spans="1:13">
      <c r="A3" s="3" t="s">
        <v>47</v>
      </c>
      <c r="B3" s="3"/>
      <c r="C3" s="3"/>
      <c r="D3" s="3"/>
      <c r="E3" s="3"/>
      <c r="F3" s="3"/>
      <c r="G3" s="3"/>
      <c r="H3" s="3"/>
      <c r="I3" s="3"/>
      <c r="J3" s="3"/>
      <c r="K3" s="3"/>
      <c r="L3" s="3"/>
      <c r="M3" s="3"/>
    </row>
    <row r="4" ht="22.55" customHeight="1" spans="1:13">
      <c r="A4" s="52" t="s">
        <v>276</v>
      </c>
      <c r="B4" s="53" t="s">
        <v>277</v>
      </c>
      <c r="C4" s="53" t="s">
        <v>60</v>
      </c>
      <c r="D4" s="54" t="s">
        <v>278</v>
      </c>
      <c r="E4" s="55"/>
      <c r="F4" s="55"/>
      <c r="G4" s="55"/>
      <c r="H4" s="55"/>
      <c r="I4" s="55"/>
      <c r="J4" s="55"/>
      <c r="K4" s="55"/>
      <c r="L4" s="55"/>
      <c r="M4" s="59"/>
    </row>
    <row r="5" ht="23.25" customHeight="1" spans="1:13">
      <c r="A5" s="56"/>
      <c r="B5" s="57"/>
      <c r="C5" s="57"/>
      <c r="D5" s="58" t="s">
        <v>279</v>
      </c>
      <c r="E5" s="58" t="s">
        <v>280</v>
      </c>
      <c r="F5" s="58" t="s">
        <v>281</v>
      </c>
      <c r="G5" s="58" t="s">
        <v>282</v>
      </c>
      <c r="H5" s="58" t="s">
        <v>283</v>
      </c>
      <c r="I5" s="58" t="s">
        <v>284</v>
      </c>
      <c r="J5" s="58" t="s">
        <v>285</v>
      </c>
      <c r="K5" s="58" t="s">
        <v>286</v>
      </c>
      <c r="L5" s="58" t="s">
        <v>287</v>
      </c>
      <c r="M5" s="60"/>
    </row>
    <row r="6" ht="22.55" customHeight="1" spans="1:13">
      <c r="A6" s="7" t="s">
        <v>19</v>
      </c>
      <c r="B6" s="8" t="s">
        <v>288</v>
      </c>
      <c r="C6" s="9"/>
      <c r="D6" s="10" t="s">
        <v>37</v>
      </c>
      <c r="E6" s="10" t="s">
        <v>37</v>
      </c>
      <c r="F6" s="10" t="s">
        <v>37</v>
      </c>
      <c r="G6" s="10" t="s">
        <v>37</v>
      </c>
      <c r="H6" s="10" t="s">
        <v>37</v>
      </c>
      <c r="I6" s="10" t="s">
        <v>37</v>
      </c>
      <c r="J6" s="10" t="s">
        <v>37</v>
      </c>
      <c r="K6" s="10" t="s">
        <v>37</v>
      </c>
      <c r="L6" s="10" t="s">
        <v>37</v>
      </c>
      <c r="M6" s="61"/>
    </row>
    <row r="7" ht="32" customHeight="1" spans="1:13">
      <c r="A7" s="7" t="s">
        <v>73</v>
      </c>
      <c r="B7" s="8" t="s">
        <v>74</v>
      </c>
      <c r="C7" s="9" t="s">
        <v>75</v>
      </c>
      <c r="D7" s="10" t="s">
        <v>77</v>
      </c>
      <c r="E7" s="10" t="s">
        <v>289</v>
      </c>
      <c r="F7" s="10" t="s">
        <v>290</v>
      </c>
      <c r="G7" s="10" t="s">
        <v>291</v>
      </c>
      <c r="H7" s="10" t="s">
        <v>292</v>
      </c>
      <c r="I7" s="10" t="s">
        <v>293</v>
      </c>
      <c r="J7" s="10" t="s">
        <v>294</v>
      </c>
      <c r="K7" s="10" t="s">
        <v>295</v>
      </c>
      <c r="L7" s="10" t="s">
        <v>296</v>
      </c>
      <c r="M7" s="61"/>
    </row>
    <row r="8" ht="31.25" customHeight="1" spans="1:13">
      <c r="A8" s="7" t="s">
        <v>79</v>
      </c>
      <c r="B8" s="8" t="s">
        <v>80</v>
      </c>
      <c r="C8" s="9" t="s">
        <v>75</v>
      </c>
      <c r="D8" s="10" t="s">
        <v>82</v>
      </c>
      <c r="E8" s="10" t="s">
        <v>297</v>
      </c>
      <c r="F8" s="10" t="s">
        <v>298</v>
      </c>
      <c r="G8" s="10" t="s">
        <v>299</v>
      </c>
      <c r="H8" s="10" t="s">
        <v>300</v>
      </c>
      <c r="I8" s="10" t="s">
        <v>301</v>
      </c>
      <c r="J8" s="10" t="s">
        <v>302</v>
      </c>
      <c r="K8" s="10" t="s">
        <v>303</v>
      </c>
      <c r="L8" s="10" t="s">
        <v>304</v>
      </c>
      <c r="M8" s="61"/>
    </row>
    <row r="9" ht="22.55" customHeight="1" spans="1:13">
      <c r="A9" s="7" t="s">
        <v>84</v>
      </c>
      <c r="B9" s="8" t="s">
        <v>85</v>
      </c>
      <c r="C9" s="9" t="s">
        <v>75</v>
      </c>
      <c r="D9" s="10" t="s">
        <v>87</v>
      </c>
      <c r="E9" s="10" t="s">
        <v>305</v>
      </c>
      <c r="F9" s="10" t="s">
        <v>306</v>
      </c>
      <c r="G9" s="10" t="s">
        <v>307</v>
      </c>
      <c r="H9" s="10" t="s">
        <v>308</v>
      </c>
      <c r="I9" s="10" t="s">
        <v>302</v>
      </c>
      <c r="J9" s="10" t="s">
        <v>309</v>
      </c>
      <c r="K9" s="10" t="s">
        <v>310</v>
      </c>
      <c r="L9" s="10" t="s">
        <v>311</v>
      </c>
      <c r="M9" s="61"/>
    </row>
    <row r="10" ht="32" customHeight="1" spans="1:13">
      <c r="A10" s="7" t="s">
        <v>89</v>
      </c>
      <c r="B10" s="8" t="s">
        <v>90</v>
      </c>
      <c r="C10" s="9" t="s">
        <v>75</v>
      </c>
      <c r="D10" s="10" t="s">
        <v>92</v>
      </c>
      <c r="E10" s="10" t="s">
        <v>290</v>
      </c>
      <c r="F10" s="10" t="s">
        <v>312</v>
      </c>
      <c r="G10" s="10" t="s">
        <v>313</v>
      </c>
      <c r="H10" s="10" t="s">
        <v>314</v>
      </c>
      <c r="I10" s="10" t="s">
        <v>315</v>
      </c>
      <c r="J10" s="10" t="s">
        <v>316</v>
      </c>
      <c r="K10" s="10" t="s">
        <v>317</v>
      </c>
      <c r="L10" s="10" t="s">
        <v>318</v>
      </c>
      <c r="M10" s="61"/>
    </row>
    <row r="11" ht="45.8" customHeight="1" spans="1:13">
      <c r="A11" s="7" t="s">
        <v>94</v>
      </c>
      <c r="B11" s="8" t="s">
        <v>95</v>
      </c>
      <c r="C11" s="9" t="s">
        <v>96</v>
      </c>
      <c r="D11" s="10" t="s">
        <v>97</v>
      </c>
      <c r="E11" s="10" t="s">
        <v>319</v>
      </c>
      <c r="F11" s="10" t="s">
        <v>320</v>
      </c>
      <c r="G11" s="10" t="s">
        <v>321</v>
      </c>
      <c r="H11" s="10" t="s">
        <v>322</v>
      </c>
      <c r="I11" s="10" t="s">
        <v>323</v>
      </c>
      <c r="J11" s="10" t="s">
        <v>324</v>
      </c>
      <c r="K11" s="10" t="s">
        <v>325</v>
      </c>
      <c r="L11" s="10" t="s">
        <v>326</v>
      </c>
      <c r="M11" s="61"/>
    </row>
    <row r="12" ht="23.25" customHeight="1" spans="1:13">
      <c r="A12" s="7" t="s">
        <v>100</v>
      </c>
      <c r="B12" s="8" t="s">
        <v>101</v>
      </c>
      <c r="C12" s="9" t="s">
        <v>75</v>
      </c>
      <c r="D12" s="10" t="s">
        <v>103</v>
      </c>
      <c r="E12" s="10" t="s">
        <v>327</v>
      </c>
      <c r="F12" s="10" t="s">
        <v>328</v>
      </c>
      <c r="G12" s="10" t="s">
        <v>329</v>
      </c>
      <c r="H12" s="10" t="s">
        <v>330</v>
      </c>
      <c r="I12" s="10" t="s">
        <v>331</v>
      </c>
      <c r="J12" s="10" t="s">
        <v>332</v>
      </c>
      <c r="K12" s="10" t="s">
        <v>37</v>
      </c>
      <c r="L12" s="10" t="s">
        <v>333</v>
      </c>
      <c r="M12" s="61"/>
    </row>
    <row r="13" ht="45.8" customHeight="1" spans="1:13">
      <c r="A13" s="7" t="s">
        <v>120</v>
      </c>
      <c r="B13" s="8" t="s">
        <v>121</v>
      </c>
      <c r="C13" s="9" t="s">
        <v>75</v>
      </c>
      <c r="D13" s="10" t="s">
        <v>123</v>
      </c>
      <c r="E13" s="10" t="s">
        <v>334</v>
      </c>
      <c r="F13" s="10" t="s">
        <v>335</v>
      </c>
      <c r="G13" s="10" t="s">
        <v>336</v>
      </c>
      <c r="H13" s="10" t="s">
        <v>337</v>
      </c>
      <c r="I13" s="10" t="s">
        <v>338</v>
      </c>
      <c r="J13" s="10" t="s">
        <v>339</v>
      </c>
      <c r="K13" s="10" t="s">
        <v>340</v>
      </c>
      <c r="L13" s="10" t="s">
        <v>341</v>
      </c>
      <c r="M13" s="61"/>
    </row>
    <row r="14" ht="22.55" customHeight="1" spans="1:13">
      <c r="A14" s="7" t="s">
        <v>136</v>
      </c>
      <c r="B14" s="8" t="s">
        <v>137</v>
      </c>
      <c r="C14" s="9" t="s">
        <v>75</v>
      </c>
      <c r="D14" s="10" t="s">
        <v>139</v>
      </c>
      <c r="E14" s="10" t="s">
        <v>342</v>
      </c>
      <c r="F14" s="10" t="s">
        <v>343</v>
      </c>
      <c r="G14" s="10" t="s">
        <v>299</v>
      </c>
      <c r="H14" s="10" t="s">
        <v>344</v>
      </c>
      <c r="I14" s="10" t="s">
        <v>169</v>
      </c>
      <c r="J14" s="10" t="s">
        <v>345</v>
      </c>
      <c r="K14" s="10" t="s">
        <v>303</v>
      </c>
      <c r="L14" s="10" t="s">
        <v>346</v>
      </c>
      <c r="M14" s="61"/>
    </row>
    <row r="15" ht="23.25" customHeight="1" spans="1:13">
      <c r="A15" s="7" t="s">
        <v>141</v>
      </c>
      <c r="B15" s="8" t="s">
        <v>142</v>
      </c>
      <c r="C15" s="9" t="s">
        <v>75</v>
      </c>
      <c r="D15" s="10" t="s">
        <v>144</v>
      </c>
      <c r="E15" s="10" t="s">
        <v>347</v>
      </c>
      <c r="F15" s="10" t="s">
        <v>348</v>
      </c>
      <c r="G15" s="10" t="s">
        <v>349</v>
      </c>
      <c r="H15" s="10" t="s">
        <v>348</v>
      </c>
      <c r="I15" s="10" t="s">
        <v>350</v>
      </c>
      <c r="J15" s="10" t="s">
        <v>351</v>
      </c>
      <c r="K15" s="10" t="s">
        <v>37</v>
      </c>
      <c r="L15" s="10" t="s">
        <v>70</v>
      </c>
      <c r="M15" s="61"/>
    </row>
    <row r="16" ht="22.55" customHeight="1" spans="1:13">
      <c r="A16" s="7" t="s">
        <v>146</v>
      </c>
      <c r="B16" s="8" t="s">
        <v>147</v>
      </c>
      <c r="C16" s="9" t="s">
        <v>75</v>
      </c>
      <c r="D16" s="10" t="s">
        <v>149</v>
      </c>
      <c r="E16" s="10" t="s">
        <v>352</v>
      </c>
      <c r="F16" s="10" t="s">
        <v>353</v>
      </c>
      <c r="G16" s="10" t="s">
        <v>354</v>
      </c>
      <c r="H16" s="10" t="s">
        <v>355</v>
      </c>
      <c r="I16" s="10" t="s">
        <v>356</v>
      </c>
      <c r="J16" s="10" t="s">
        <v>357</v>
      </c>
      <c r="K16" s="10" t="s">
        <v>358</v>
      </c>
      <c r="L16" s="10" t="s">
        <v>359</v>
      </c>
      <c r="M16" s="61"/>
    </row>
    <row r="17" ht="23.25" customHeight="1" spans="1:13">
      <c r="A17" s="7" t="s">
        <v>151</v>
      </c>
      <c r="B17" s="8" t="s">
        <v>152</v>
      </c>
      <c r="C17" s="9" t="s">
        <v>75</v>
      </c>
      <c r="D17" s="10" t="s">
        <v>154</v>
      </c>
      <c r="E17" s="10" t="s">
        <v>360</v>
      </c>
      <c r="F17" s="10" t="s">
        <v>361</v>
      </c>
      <c r="G17" s="10" t="s">
        <v>362</v>
      </c>
      <c r="H17" s="10" t="s">
        <v>363</v>
      </c>
      <c r="I17" s="10" t="s">
        <v>364</v>
      </c>
      <c r="J17" s="10" t="s">
        <v>365</v>
      </c>
      <c r="K17" s="10" t="s">
        <v>366</v>
      </c>
      <c r="L17" s="10" t="s">
        <v>367</v>
      </c>
      <c r="M17" s="61"/>
    </row>
    <row r="18" ht="22.55" customHeight="1" spans="1:13">
      <c r="A18" s="7" t="s">
        <v>156</v>
      </c>
      <c r="B18" s="8" t="s">
        <v>157</v>
      </c>
      <c r="C18" s="9" t="s">
        <v>75</v>
      </c>
      <c r="D18" s="10" t="s">
        <v>159</v>
      </c>
      <c r="E18" s="10" t="s">
        <v>368</v>
      </c>
      <c r="F18" s="10" t="s">
        <v>369</v>
      </c>
      <c r="G18" s="10" t="s">
        <v>370</v>
      </c>
      <c r="H18" s="10" t="s">
        <v>371</v>
      </c>
      <c r="I18" s="10" t="s">
        <v>372</v>
      </c>
      <c r="J18" s="10" t="s">
        <v>373</v>
      </c>
      <c r="K18" s="10" t="s">
        <v>374</v>
      </c>
      <c r="L18" s="10" t="s">
        <v>375</v>
      </c>
      <c r="M18" s="61"/>
    </row>
    <row r="19" ht="15.25" customHeight="1" spans="1:12">
      <c r="A19" s="12"/>
      <c r="B19" s="12"/>
      <c r="C19" s="12"/>
      <c r="D19" s="12"/>
      <c r="E19" s="12"/>
      <c r="F19" s="12"/>
      <c r="G19" s="12"/>
      <c r="H19" s="12"/>
      <c r="I19" s="12"/>
      <c r="J19" s="12"/>
      <c r="K19" s="12"/>
      <c r="L19" s="12"/>
    </row>
    <row r="20" ht="16.75" customHeight="1" spans="1:13">
      <c r="A20" s="13" t="s">
        <v>58</v>
      </c>
      <c r="B20" s="13"/>
      <c r="C20" s="13"/>
      <c r="D20" s="13"/>
      <c r="E20" s="13"/>
      <c r="F20" s="13"/>
      <c r="G20" s="13"/>
      <c r="H20" s="13"/>
      <c r="I20" s="13"/>
      <c r="J20" s="13"/>
      <c r="K20" s="13"/>
      <c r="L20" s="13"/>
      <c r="M20" s="13"/>
    </row>
    <row r="21" ht="17.45" customHeight="1" spans="1:13">
      <c r="A21" s="1"/>
      <c r="B21" s="1"/>
      <c r="C21" s="1"/>
      <c r="D21" s="1"/>
      <c r="E21" s="1"/>
      <c r="F21" s="1"/>
      <c r="G21" s="1"/>
      <c r="H21" s="1"/>
      <c r="I21" s="1"/>
      <c r="J21" s="1"/>
      <c r="K21" s="1"/>
      <c r="L21" s="1"/>
      <c r="M21" s="1"/>
    </row>
    <row r="22" ht="34.2" customHeight="1" spans="1:13">
      <c r="A22" s="2" t="s">
        <v>275</v>
      </c>
      <c r="B22" s="2"/>
      <c r="C22" s="2"/>
      <c r="D22" s="2"/>
      <c r="E22" s="2"/>
      <c r="F22" s="2"/>
      <c r="G22" s="2"/>
      <c r="H22" s="2"/>
      <c r="I22" s="2"/>
      <c r="J22" s="2"/>
      <c r="K22" s="2"/>
      <c r="L22" s="2"/>
      <c r="M22" s="2"/>
    </row>
    <row r="23" ht="39.25" customHeight="1" spans="1:13">
      <c r="A23" s="3" t="s">
        <v>47</v>
      </c>
      <c r="B23" s="3"/>
      <c r="C23" s="3"/>
      <c r="D23" s="3"/>
      <c r="E23" s="3"/>
      <c r="F23" s="3"/>
      <c r="G23" s="3"/>
      <c r="H23" s="3"/>
      <c r="I23" s="3"/>
      <c r="J23" s="3"/>
      <c r="K23" s="3"/>
      <c r="L23" s="3"/>
      <c r="M23" s="3"/>
    </row>
    <row r="24" ht="22.55" customHeight="1" spans="1:13">
      <c r="A24" s="52" t="s">
        <v>276</v>
      </c>
      <c r="B24" s="53" t="s">
        <v>277</v>
      </c>
      <c r="C24" s="53" t="s">
        <v>60</v>
      </c>
      <c r="D24" s="54" t="s">
        <v>278</v>
      </c>
      <c r="E24" s="55"/>
      <c r="F24" s="55"/>
      <c r="G24" s="55"/>
      <c r="H24" s="55"/>
      <c r="I24" s="55"/>
      <c r="J24" s="55"/>
      <c r="K24" s="55"/>
      <c r="L24" s="55"/>
      <c r="M24" s="59"/>
    </row>
    <row r="25" ht="23.25" customHeight="1" spans="1:13">
      <c r="A25" s="56"/>
      <c r="B25" s="57"/>
      <c r="C25" s="57"/>
      <c r="D25" s="58" t="s">
        <v>279</v>
      </c>
      <c r="E25" s="58" t="s">
        <v>280</v>
      </c>
      <c r="F25" s="58" t="s">
        <v>281</v>
      </c>
      <c r="G25" s="58" t="s">
        <v>282</v>
      </c>
      <c r="H25" s="58" t="s">
        <v>283</v>
      </c>
      <c r="I25" s="58" t="s">
        <v>284</v>
      </c>
      <c r="J25" s="58" t="s">
        <v>285</v>
      </c>
      <c r="K25" s="58" t="s">
        <v>286</v>
      </c>
      <c r="L25" s="58" t="s">
        <v>287</v>
      </c>
      <c r="M25" s="60"/>
    </row>
    <row r="26" ht="31.25" customHeight="1" spans="1:13">
      <c r="A26" s="7" t="s">
        <v>161</v>
      </c>
      <c r="B26" s="8" t="s">
        <v>162</v>
      </c>
      <c r="C26" s="9" t="s">
        <v>75</v>
      </c>
      <c r="D26" s="10" t="s">
        <v>164</v>
      </c>
      <c r="E26" s="10" t="s">
        <v>376</v>
      </c>
      <c r="F26" s="10" t="s">
        <v>377</v>
      </c>
      <c r="G26" s="10" t="s">
        <v>378</v>
      </c>
      <c r="H26" s="10" t="s">
        <v>379</v>
      </c>
      <c r="I26" s="10" t="s">
        <v>380</v>
      </c>
      <c r="J26" s="10" t="s">
        <v>381</v>
      </c>
      <c r="K26" s="10" t="s">
        <v>382</v>
      </c>
      <c r="L26" s="10" t="s">
        <v>383</v>
      </c>
      <c r="M26" s="61"/>
    </row>
    <row r="27" ht="23.25" customHeight="1" spans="1:13">
      <c r="A27" s="7" t="s">
        <v>166</v>
      </c>
      <c r="B27" s="8" t="s">
        <v>167</v>
      </c>
      <c r="C27" s="9" t="s">
        <v>168</v>
      </c>
      <c r="D27" s="10" t="s">
        <v>170</v>
      </c>
      <c r="E27" s="10" t="s">
        <v>384</v>
      </c>
      <c r="F27" s="10" t="s">
        <v>385</v>
      </c>
      <c r="G27" s="10" t="s">
        <v>386</v>
      </c>
      <c r="H27" s="10" t="s">
        <v>387</v>
      </c>
      <c r="I27" s="10" t="s">
        <v>388</v>
      </c>
      <c r="J27" s="10" t="s">
        <v>389</v>
      </c>
      <c r="K27" s="10" t="s">
        <v>390</v>
      </c>
      <c r="L27" s="10" t="s">
        <v>391</v>
      </c>
      <c r="M27" s="61"/>
    </row>
    <row r="28" ht="31.25" customHeight="1" spans="1:13">
      <c r="A28" s="7" t="s">
        <v>211</v>
      </c>
      <c r="B28" s="8" t="s">
        <v>212</v>
      </c>
      <c r="C28" s="9" t="s">
        <v>75</v>
      </c>
      <c r="D28" s="10" t="s">
        <v>214</v>
      </c>
      <c r="E28" s="10" t="s">
        <v>70</v>
      </c>
      <c r="F28" s="10" t="s">
        <v>392</v>
      </c>
      <c r="G28" s="10" t="s">
        <v>393</v>
      </c>
      <c r="H28" s="10" t="s">
        <v>394</v>
      </c>
      <c r="I28" s="10" t="s">
        <v>395</v>
      </c>
      <c r="J28" s="10" t="s">
        <v>396</v>
      </c>
      <c r="K28" s="10" t="s">
        <v>397</v>
      </c>
      <c r="L28" s="10" t="s">
        <v>398</v>
      </c>
      <c r="M28" s="61"/>
    </row>
    <row r="29" ht="23.25" customHeight="1" spans="1:13">
      <c r="A29" s="7" t="s">
        <v>216</v>
      </c>
      <c r="B29" s="8" t="s">
        <v>217</v>
      </c>
      <c r="C29" s="9" t="s">
        <v>218</v>
      </c>
      <c r="D29" s="10" t="s">
        <v>220</v>
      </c>
      <c r="E29" s="10" t="s">
        <v>399</v>
      </c>
      <c r="F29" s="10" t="s">
        <v>400</v>
      </c>
      <c r="G29" s="10" t="s">
        <v>37</v>
      </c>
      <c r="H29" s="10" t="s">
        <v>400</v>
      </c>
      <c r="I29" s="10" t="s">
        <v>401</v>
      </c>
      <c r="J29" s="10" t="s">
        <v>400</v>
      </c>
      <c r="K29" s="10" t="s">
        <v>37</v>
      </c>
      <c r="L29" s="10" t="s">
        <v>301</v>
      </c>
      <c r="M29" s="61"/>
    </row>
    <row r="30" ht="31.25" customHeight="1" spans="1:13">
      <c r="A30" s="7" t="s">
        <v>222</v>
      </c>
      <c r="B30" s="8" t="s">
        <v>223</v>
      </c>
      <c r="C30" s="9" t="s">
        <v>218</v>
      </c>
      <c r="D30" s="10" t="s">
        <v>224</v>
      </c>
      <c r="E30" s="10" t="s">
        <v>296</v>
      </c>
      <c r="F30" s="10" t="s">
        <v>402</v>
      </c>
      <c r="G30" s="10" t="s">
        <v>403</v>
      </c>
      <c r="H30" s="10" t="s">
        <v>404</v>
      </c>
      <c r="I30" s="10" t="s">
        <v>405</v>
      </c>
      <c r="J30" s="10" t="s">
        <v>406</v>
      </c>
      <c r="K30" s="10" t="s">
        <v>407</v>
      </c>
      <c r="L30" s="10" t="s">
        <v>408</v>
      </c>
      <c r="M30" s="61"/>
    </row>
    <row r="31" ht="31.25" customHeight="1" spans="1:13">
      <c r="A31" s="7" t="s">
        <v>226</v>
      </c>
      <c r="B31" s="8" t="s">
        <v>227</v>
      </c>
      <c r="C31" s="9" t="s">
        <v>218</v>
      </c>
      <c r="D31" s="10" t="s">
        <v>228</v>
      </c>
      <c r="E31" s="10" t="s">
        <v>409</v>
      </c>
      <c r="F31" s="10" t="s">
        <v>410</v>
      </c>
      <c r="G31" s="10" t="s">
        <v>411</v>
      </c>
      <c r="H31" s="10" t="s">
        <v>412</v>
      </c>
      <c r="I31" s="10" t="s">
        <v>413</v>
      </c>
      <c r="J31" s="10" t="s">
        <v>414</v>
      </c>
      <c r="K31" s="10" t="s">
        <v>415</v>
      </c>
      <c r="L31" s="10" t="s">
        <v>416</v>
      </c>
      <c r="M31" s="61"/>
    </row>
    <row r="32" ht="23.25" customHeight="1" spans="1:13">
      <c r="A32" s="7" t="s">
        <v>248</v>
      </c>
      <c r="B32" s="8" t="s">
        <v>249</v>
      </c>
      <c r="C32" s="9" t="s">
        <v>75</v>
      </c>
      <c r="D32" s="10" t="s">
        <v>159</v>
      </c>
      <c r="E32" s="10" t="s">
        <v>368</v>
      </c>
      <c r="F32" s="10" t="s">
        <v>369</v>
      </c>
      <c r="G32" s="10" t="s">
        <v>370</v>
      </c>
      <c r="H32" s="10" t="s">
        <v>371</v>
      </c>
      <c r="I32" s="10" t="s">
        <v>372</v>
      </c>
      <c r="J32" s="10" t="s">
        <v>373</v>
      </c>
      <c r="K32" s="10" t="s">
        <v>374</v>
      </c>
      <c r="L32" s="10" t="s">
        <v>375</v>
      </c>
      <c r="M32" s="61"/>
    </row>
    <row r="33" ht="22.55" customHeight="1" spans="1:13">
      <c r="A33" s="7" t="s">
        <v>252</v>
      </c>
      <c r="B33" s="8" t="s">
        <v>253</v>
      </c>
      <c r="C33" s="9" t="s">
        <v>244</v>
      </c>
      <c r="D33" s="10" t="s">
        <v>255</v>
      </c>
      <c r="E33" s="10" t="s">
        <v>417</v>
      </c>
      <c r="F33" s="10" t="s">
        <v>418</v>
      </c>
      <c r="G33" s="10" t="s">
        <v>37</v>
      </c>
      <c r="H33" s="10" t="s">
        <v>419</v>
      </c>
      <c r="I33" s="10" t="s">
        <v>420</v>
      </c>
      <c r="J33" s="10" t="s">
        <v>421</v>
      </c>
      <c r="K33" s="10" t="s">
        <v>37</v>
      </c>
      <c r="L33" s="10" t="s">
        <v>422</v>
      </c>
      <c r="M33" s="61"/>
    </row>
    <row r="34" ht="23.25" customHeight="1" spans="1:13">
      <c r="A34" s="7"/>
      <c r="B34" s="9"/>
      <c r="C34" s="9"/>
      <c r="D34" s="9"/>
      <c r="E34" s="9"/>
      <c r="F34" s="9"/>
      <c r="G34" s="9"/>
      <c r="H34" s="9"/>
      <c r="I34" s="9"/>
      <c r="J34" s="9"/>
      <c r="K34" s="9"/>
      <c r="L34" s="9"/>
      <c r="M34" s="61"/>
    </row>
    <row r="35" ht="22.55" customHeight="1" spans="1:13">
      <c r="A35" s="7"/>
      <c r="B35" s="9"/>
      <c r="C35" s="9"/>
      <c r="D35" s="9"/>
      <c r="E35" s="9"/>
      <c r="F35" s="9"/>
      <c r="G35" s="9"/>
      <c r="H35" s="9"/>
      <c r="I35" s="9"/>
      <c r="J35" s="9"/>
      <c r="K35" s="9"/>
      <c r="L35" s="9"/>
      <c r="M35" s="61"/>
    </row>
    <row r="36" ht="23.25" customHeight="1" spans="1:13">
      <c r="A36" s="7"/>
      <c r="B36" s="9"/>
      <c r="C36" s="9"/>
      <c r="D36" s="9"/>
      <c r="E36" s="9"/>
      <c r="F36" s="9"/>
      <c r="G36" s="9"/>
      <c r="H36" s="9"/>
      <c r="I36" s="9"/>
      <c r="J36" s="9"/>
      <c r="K36" s="9"/>
      <c r="L36" s="9"/>
      <c r="M36" s="61"/>
    </row>
    <row r="37" ht="22.55" customHeight="1" spans="1:13">
      <c r="A37" s="7"/>
      <c r="B37" s="9"/>
      <c r="C37" s="9"/>
      <c r="D37" s="9"/>
      <c r="E37" s="9"/>
      <c r="F37" s="9"/>
      <c r="G37" s="9"/>
      <c r="H37" s="9"/>
      <c r="I37" s="9"/>
      <c r="J37" s="9"/>
      <c r="K37" s="9"/>
      <c r="L37" s="9"/>
      <c r="M37" s="61"/>
    </row>
    <row r="38" ht="23.25" customHeight="1" spans="1:13">
      <c r="A38" s="7"/>
      <c r="B38" s="9"/>
      <c r="C38" s="9"/>
      <c r="D38" s="9"/>
      <c r="E38" s="9"/>
      <c r="F38" s="9"/>
      <c r="G38" s="9"/>
      <c r="H38" s="9"/>
      <c r="I38" s="9"/>
      <c r="J38" s="9"/>
      <c r="K38" s="9"/>
      <c r="L38" s="9"/>
      <c r="M38" s="61"/>
    </row>
    <row r="39" ht="22.55" customHeight="1" spans="1:13">
      <c r="A39" s="7"/>
      <c r="B39" s="9"/>
      <c r="C39" s="9"/>
      <c r="D39" s="9"/>
      <c r="E39" s="9"/>
      <c r="F39" s="9"/>
      <c r="G39" s="9"/>
      <c r="H39" s="9"/>
      <c r="I39" s="9"/>
      <c r="J39" s="9"/>
      <c r="K39" s="9"/>
      <c r="L39" s="9"/>
      <c r="M39" s="61"/>
    </row>
    <row r="40" ht="23.25" customHeight="1" spans="1:13">
      <c r="A40" s="15"/>
      <c r="B40" s="17"/>
      <c r="C40" s="17"/>
      <c r="D40" s="17"/>
      <c r="E40" s="17"/>
      <c r="F40" s="17"/>
      <c r="G40" s="17"/>
      <c r="H40" s="17"/>
      <c r="I40" s="17"/>
      <c r="J40" s="17"/>
      <c r="K40" s="17"/>
      <c r="L40" s="17"/>
      <c r="M40" s="62"/>
    </row>
    <row r="41" ht="6.55" customHeight="1" spans="1:13">
      <c r="A41" s="20"/>
      <c r="B41" s="20"/>
      <c r="C41" s="20"/>
      <c r="D41" s="20"/>
      <c r="E41" s="20"/>
      <c r="F41" s="20"/>
      <c r="G41" s="20"/>
      <c r="H41" s="20"/>
      <c r="I41" s="20"/>
      <c r="J41" s="20"/>
      <c r="K41" s="20"/>
      <c r="L41" s="20"/>
      <c r="M41" s="20"/>
    </row>
    <row r="42" ht="16.75" customHeight="1" spans="1:13">
      <c r="A42" s="13" t="s">
        <v>58</v>
      </c>
      <c r="B42" s="13"/>
      <c r="C42" s="13"/>
      <c r="D42" s="13"/>
      <c r="E42" s="13"/>
      <c r="F42" s="13"/>
      <c r="G42" s="13"/>
      <c r="H42" s="13"/>
      <c r="I42" s="13"/>
      <c r="J42" s="13"/>
      <c r="K42" s="13"/>
      <c r="L42" s="13"/>
      <c r="M42" s="13"/>
    </row>
  </sheetData>
  <mergeCells count="17">
    <mergeCell ref="A1:M1"/>
    <mergeCell ref="A2:M2"/>
    <mergeCell ref="A3:M3"/>
    <mergeCell ref="D4:M4"/>
    <mergeCell ref="A20:M20"/>
    <mergeCell ref="A21:M21"/>
    <mergeCell ref="A22:M22"/>
    <mergeCell ref="A23:M23"/>
    <mergeCell ref="D24:M24"/>
    <mergeCell ref="A41:M41"/>
    <mergeCell ref="A42:M42"/>
    <mergeCell ref="A4:A5"/>
    <mergeCell ref="A24:A25"/>
    <mergeCell ref="B4:B5"/>
    <mergeCell ref="B24:B25"/>
    <mergeCell ref="C4:C5"/>
    <mergeCell ref="C24:C25"/>
  </mergeCells>
  <pageMargins left="0.590551181102362" right="0.393700787401575" top="0.393700787401575" bottom="0.47244094488189" header="0" footer="0"/>
  <pageSetup paperSize="9" fitToHeight="0" orientation="landscape"/>
  <headerFooter/>
  <rowBreaks count="1" manualBreakCount="1">
    <brk id="20" max="12" man="1"/>
  </rowBreaks>
</worksheet>
</file>

<file path=docProps/app.xml><?xml version="1.0" encoding="utf-8"?>
<Properties xmlns="http://schemas.openxmlformats.org/officeDocument/2006/extended-properties" xmlns:vt="http://schemas.openxmlformats.org/officeDocument/2006/docPropsVTypes">
  <Company>Stimulsoft Reports 2021.3.1 from 14 May 2021, .NET 4.7.2</Company>
  <Application>Microsoft Excel</Application>
  <HeadingPairs>
    <vt:vector size="2" baseType="variant">
      <vt:variant>
        <vt:lpstr>工作表</vt:lpstr>
      </vt:variant>
      <vt:variant>
        <vt:i4>19</vt:i4>
      </vt:variant>
    </vt:vector>
  </HeadingPairs>
  <TitlesOfParts>
    <vt:vector size="19" baseType="lpstr">
      <vt:lpstr>1.1 封面 </vt:lpstr>
      <vt:lpstr>1.2 总说明 </vt:lpstr>
      <vt:lpstr>1.3概算汇总表</vt:lpstr>
      <vt:lpstr>1.4建筑工程概算汇总表</vt:lpstr>
      <vt:lpstr>1.5 建筑工程量清单计价表</vt:lpstr>
      <vt:lpstr>1.6 安装工程量清单计价表</vt:lpstr>
      <vt:lpstr>1.7 临时工程及安全生产措施费工程量清单计价表</vt:lpstr>
      <vt:lpstr>1.8 其他项目清单计价表（纸质标）</vt:lpstr>
      <vt:lpstr>1.9建筑工程单价汇总表</vt:lpstr>
      <vt:lpstr>1.10工程单价费(税)率汇总表</vt:lpstr>
      <vt:lpstr>1.11 人工费单价汇总表</vt:lpstr>
      <vt:lpstr>1.12 主要材料预算价格计算表</vt:lpstr>
      <vt:lpstr>1.13其他材料预算价格汇总表</vt:lpstr>
      <vt:lpstr>1.14 砼及砂浆材料单价计算表</vt:lpstr>
      <vt:lpstr>1.15生产电、风、水单价汇总表</vt:lpstr>
      <vt:lpstr>1.16施工机械台时(班)费汇总表</vt:lpstr>
      <vt:lpstr>1.17建筑工程单价计算表（清单）</vt:lpstr>
      <vt:lpstr>1.18 主要材料用量汇总表</vt:lpstr>
      <vt:lpstr>1.19 材料用量汇总表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cp:lastModifiedBy>WPS_1178778167</cp:lastModifiedBy>
  <dcterms:created xsi:type="dcterms:W3CDTF">2024-01-03T20:29:00Z</dcterms:created>
  <dcterms:modified xsi:type="dcterms:W3CDTF">2024-04-16T06:58:05Z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EE03B2ACFC3848CCA98709BE7AC38E4A_13</vt:lpwstr>
  </property>
</Properties>
</file>