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</sheets>
  <definedNames>
    <definedName name="_xlnm._FilterDatabase" localSheetId="0" hidden="1">Sheet1!$A$3:$Q$105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<sst xmlns="http://schemas.openxmlformats.org/spreadsheetml/2006/main" count="740" uniqueCount="294">
  <si>
    <t>附件</t>
  </si>
  <si>
    <t>2024年平罗县事业单位公开招聘工作人员（卫生类）考试总成绩</t>
  </si>
  <si>
    <t>序号</t>
  </si>
  <si>
    <t>报考单位</t>
  </si>
  <si>
    <t>岗位名称</t>
  </si>
  <si>
    <t>职位代码</t>
  </si>
  <si>
    <t>招聘人数</t>
  </si>
  <si>
    <t>岗位排名</t>
  </si>
  <si>
    <t>姓名</t>
  </si>
  <si>
    <t>性
别</t>
  </si>
  <si>
    <t>民族</t>
  </si>
  <si>
    <t>准考证号</t>
  </si>
  <si>
    <t>笔试成绩</t>
  </si>
  <si>
    <t>加分</t>
  </si>
  <si>
    <t>笔试总成绩</t>
  </si>
  <si>
    <t>面试成绩</t>
  </si>
  <si>
    <r>
      <rPr>
        <b/>
        <sz val="10"/>
        <color rgb="FF000000"/>
        <rFont val="仿宋_GB2312"/>
        <charset val="134"/>
      </rPr>
      <t>总成绩（笔试总成绩</t>
    </r>
    <r>
      <rPr>
        <b/>
        <sz val="10"/>
        <color rgb="FF000000"/>
        <rFont val="Arial"/>
        <charset val="134"/>
      </rPr>
      <t>÷</t>
    </r>
    <r>
      <rPr>
        <b/>
        <sz val="10"/>
        <color rgb="FF000000"/>
        <rFont val="仿宋_GB2312"/>
        <charset val="134"/>
      </rPr>
      <t>3</t>
    </r>
    <r>
      <rPr>
        <b/>
        <sz val="10"/>
        <color rgb="FF000000"/>
        <rFont val="Arial"/>
        <charset val="134"/>
      </rPr>
      <t>×</t>
    </r>
    <r>
      <rPr>
        <b/>
        <sz val="10"/>
        <color rgb="FF000000"/>
        <rFont val="仿宋_GB2312"/>
        <charset val="134"/>
      </rPr>
      <t>50%</t>
    </r>
    <r>
      <rPr>
        <b/>
        <sz val="10"/>
        <color rgb="FF000000"/>
        <rFont val="SimSun"/>
        <charset val="134"/>
      </rPr>
      <t>＋</t>
    </r>
    <r>
      <rPr>
        <b/>
        <sz val="10"/>
        <color rgb="FF000000"/>
        <rFont val="仿宋_GB2312"/>
        <charset val="134"/>
      </rPr>
      <t>面试成绩</t>
    </r>
    <r>
      <rPr>
        <b/>
        <sz val="10"/>
        <color rgb="FF000000"/>
        <rFont val="Arial"/>
        <charset val="134"/>
      </rPr>
      <t>×</t>
    </r>
    <r>
      <rPr>
        <b/>
        <sz val="10"/>
        <color rgb="FF000000"/>
        <rFont val="仿宋_GB2312"/>
        <charset val="134"/>
      </rPr>
      <t>50%）</t>
    </r>
  </si>
  <si>
    <t>总成绩排名</t>
  </si>
  <si>
    <t>备注</t>
  </si>
  <si>
    <t>平罗县人民医院</t>
  </si>
  <si>
    <t>内科医生</t>
  </si>
  <si>
    <t>55043</t>
  </si>
  <si>
    <t>李强</t>
  </si>
  <si>
    <t>男</t>
  </si>
  <si>
    <t>回族</t>
  </si>
  <si>
    <t>5264025600101</t>
  </si>
  <si>
    <t>李洪云</t>
  </si>
  <si>
    <t>女</t>
  </si>
  <si>
    <t>汉族</t>
  </si>
  <si>
    <t>5264025600223</t>
  </si>
  <si>
    <t>贾郁茹</t>
  </si>
  <si>
    <t>5264025600822</t>
  </si>
  <si>
    <t>童尧</t>
  </si>
  <si>
    <t>5264025600316</t>
  </si>
  <si>
    <t>陈龙</t>
  </si>
  <si>
    <t>5264025600919</t>
  </si>
  <si>
    <t>田宇</t>
  </si>
  <si>
    <t>5264025601021</t>
  </si>
  <si>
    <t>刘伟伟</t>
  </si>
  <si>
    <t>5264025600314</t>
  </si>
  <si>
    <t>杨平秀</t>
  </si>
  <si>
    <t>5264025600320</t>
  </si>
  <si>
    <t>张鹏</t>
  </si>
  <si>
    <t>5264025600117</t>
  </si>
  <si>
    <t>缺考</t>
  </si>
  <si>
    <t>李芳芳</t>
  </si>
  <si>
    <t>5264025601429</t>
  </si>
  <si>
    <t>中医医生</t>
  </si>
  <si>
    <t>55044</t>
  </si>
  <si>
    <t>马震东</t>
  </si>
  <si>
    <t>5164025502216</t>
  </si>
  <si>
    <t>徐瑞华</t>
  </si>
  <si>
    <t>5164025502227</t>
  </si>
  <si>
    <t>杨轶凡</t>
  </si>
  <si>
    <t>5164025502011</t>
  </si>
  <si>
    <t>外科医生</t>
  </si>
  <si>
    <t>55045</t>
  </si>
  <si>
    <t>陈伟</t>
  </si>
  <si>
    <t>5264025600826</t>
  </si>
  <si>
    <t>王鹏鹏</t>
  </si>
  <si>
    <t>5264025600129</t>
  </si>
  <si>
    <t>妇产科医生</t>
  </si>
  <si>
    <t>55046</t>
  </si>
  <si>
    <t>李小芳</t>
  </si>
  <si>
    <t>5264025600228</t>
  </si>
  <si>
    <t>杨燕</t>
  </si>
  <si>
    <t>5264025600205</t>
  </si>
  <si>
    <t>儿科医生</t>
  </si>
  <si>
    <t>55047</t>
  </si>
  <si>
    <t>张宏森</t>
  </si>
  <si>
    <t>蒙古族</t>
  </si>
  <si>
    <t>5264025600302</t>
  </si>
  <si>
    <t>李文俊</t>
  </si>
  <si>
    <t>5264025600713</t>
  </si>
  <si>
    <t>丁悦</t>
  </si>
  <si>
    <t>5264025601204</t>
  </si>
  <si>
    <t>感染科医生</t>
  </si>
  <si>
    <t>55048</t>
  </si>
  <si>
    <t>朱东阳</t>
  </si>
  <si>
    <t>5264025601324</t>
  </si>
  <si>
    <t>魏芳</t>
  </si>
  <si>
    <t>5264025601503</t>
  </si>
  <si>
    <t>眼科医生</t>
  </si>
  <si>
    <t>55049</t>
  </si>
  <si>
    <t>计秉良</t>
  </si>
  <si>
    <t>5264025600220</t>
  </si>
  <si>
    <t>超声医学医生</t>
  </si>
  <si>
    <t>55051</t>
  </si>
  <si>
    <t>谢慧超</t>
  </si>
  <si>
    <t>5264025601107</t>
  </si>
  <si>
    <t>候晨</t>
  </si>
  <si>
    <t>5264025600802</t>
  </si>
  <si>
    <t>弃考</t>
  </si>
  <si>
    <t>杨桐桐</t>
  </si>
  <si>
    <t>5264025600526</t>
  </si>
  <si>
    <t>康复技师</t>
  </si>
  <si>
    <t>55053</t>
  </si>
  <si>
    <t>杜佳</t>
  </si>
  <si>
    <t>5264025600813</t>
  </si>
  <si>
    <t>梁雪冰</t>
  </si>
  <si>
    <t>5264025601415</t>
  </si>
  <si>
    <t>王聪</t>
  </si>
  <si>
    <t>5264025600615</t>
  </si>
  <si>
    <t>病理技师</t>
  </si>
  <si>
    <t>55054</t>
  </si>
  <si>
    <t>柳芳娟</t>
  </si>
  <si>
    <t>5564025503002</t>
  </si>
  <si>
    <t>杨霞</t>
  </si>
  <si>
    <t>5564025502930</t>
  </si>
  <si>
    <t>康兰花</t>
  </si>
  <si>
    <t>5564025502902</t>
  </si>
  <si>
    <t>助产士</t>
  </si>
  <si>
    <t>55055</t>
  </si>
  <si>
    <t>刘逸宁</t>
  </si>
  <si>
    <t>5464025601910</t>
  </si>
  <si>
    <t>马慧</t>
  </si>
  <si>
    <t>5464025602620</t>
  </si>
  <si>
    <t>马守玉</t>
  </si>
  <si>
    <t>5464025601720</t>
  </si>
  <si>
    <t>护士1</t>
  </si>
  <si>
    <t>55056</t>
  </si>
  <si>
    <t>马彤</t>
  </si>
  <si>
    <t>5464025601622</t>
  </si>
  <si>
    <t>杨小兰</t>
  </si>
  <si>
    <t>5464025601606</t>
  </si>
  <si>
    <t>刘俏薇</t>
  </si>
  <si>
    <t>5464025603118</t>
  </si>
  <si>
    <t>护士2</t>
  </si>
  <si>
    <t>55057</t>
  </si>
  <si>
    <t>白雪燕</t>
  </si>
  <si>
    <t>5464025602626</t>
  </si>
  <si>
    <t>哈燕</t>
  </si>
  <si>
    <t>5464025601726</t>
  </si>
  <si>
    <t>邹羽廷</t>
  </si>
  <si>
    <t>5464025602507</t>
  </si>
  <si>
    <t>王晓萧</t>
  </si>
  <si>
    <t>5464025602229</t>
  </si>
  <si>
    <t>刘慧云</t>
  </si>
  <si>
    <t>5464025603112</t>
  </si>
  <si>
    <t>刘静</t>
  </si>
  <si>
    <t>5464025602026</t>
  </si>
  <si>
    <t>于佩凤</t>
  </si>
  <si>
    <t>5464025602516</t>
  </si>
  <si>
    <t>马瑞</t>
  </si>
  <si>
    <t>5464025602019</t>
  </si>
  <si>
    <t>张楠</t>
  </si>
  <si>
    <t>5464025602130</t>
  </si>
  <si>
    <t>平罗县中医医院</t>
  </si>
  <si>
    <t>55058</t>
  </si>
  <si>
    <t>魏佳奇</t>
  </si>
  <si>
    <t>5164025501919</t>
  </si>
  <si>
    <t>海双双</t>
  </si>
  <si>
    <t>5164025501908</t>
  </si>
  <si>
    <t>心脑病科医生</t>
  </si>
  <si>
    <t>55059</t>
  </si>
  <si>
    <t>赵秋红</t>
  </si>
  <si>
    <t>5164025502204</t>
  </si>
  <si>
    <t>张正泽</t>
  </si>
  <si>
    <t>5164025501811</t>
  </si>
  <si>
    <t>王金龙</t>
  </si>
  <si>
    <t>5164025502112</t>
  </si>
  <si>
    <t>五官科医生</t>
  </si>
  <si>
    <t>55061</t>
  </si>
  <si>
    <t>李琪华</t>
  </si>
  <si>
    <t>5264025600923</t>
  </si>
  <si>
    <t>宋亚群</t>
  </si>
  <si>
    <t>5264025600628</t>
  </si>
  <si>
    <t>骨科医生</t>
  </si>
  <si>
    <t>55063</t>
  </si>
  <si>
    <t>闫重阳</t>
  </si>
  <si>
    <t>5164025501825</t>
  </si>
  <si>
    <t>马国栋</t>
  </si>
  <si>
    <t>5164025502018</t>
  </si>
  <si>
    <t>武瑞云</t>
  </si>
  <si>
    <t>5164025502221</t>
  </si>
  <si>
    <t>张霄飞</t>
  </si>
  <si>
    <t>5164025501803</t>
  </si>
  <si>
    <t>针灸推拿科医生</t>
  </si>
  <si>
    <t>55064</t>
  </si>
  <si>
    <t>李佳祯</t>
  </si>
  <si>
    <t>5164025502013</t>
  </si>
  <si>
    <t>范渊博</t>
  </si>
  <si>
    <t>5164025501822</t>
  </si>
  <si>
    <t>毛媛皓</t>
  </si>
  <si>
    <t>5164025502307</t>
  </si>
  <si>
    <t>吴昊</t>
  </si>
  <si>
    <t>5164025502201</t>
  </si>
  <si>
    <t>朱蓉</t>
  </si>
  <si>
    <t>5164025501801</t>
  </si>
  <si>
    <t>口腔科医生</t>
  </si>
  <si>
    <t>55065</t>
  </si>
  <si>
    <t>雷敏秀</t>
  </si>
  <si>
    <t>5264025600128</t>
  </si>
  <si>
    <t>宋静雯</t>
  </si>
  <si>
    <t>5264025601120</t>
  </si>
  <si>
    <t>李昌龙</t>
  </si>
  <si>
    <t>5264025601027</t>
  </si>
  <si>
    <t>55066</t>
  </si>
  <si>
    <t>谢丽</t>
  </si>
  <si>
    <t>5164025502323</t>
  </si>
  <si>
    <t>张俊</t>
  </si>
  <si>
    <t>5164025502213</t>
  </si>
  <si>
    <t>赵叶</t>
  </si>
  <si>
    <t>5164025502203</t>
  </si>
  <si>
    <t>平罗县妇幼保健计划生育服务中心</t>
  </si>
  <si>
    <t>临床医生</t>
  </si>
  <si>
    <t>55067</t>
  </si>
  <si>
    <t>武宇昕</t>
  </si>
  <si>
    <t>5264025600604</t>
  </si>
  <si>
    <t>刘煜</t>
  </si>
  <si>
    <t>5264025600619</t>
  </si>
  <si>
    <t>苏有福</t>
  </si>
  <si>
    <t>5264025600124</t>
  </si>
  <si>
    <t>康复治疗技师</t>
  </si>
  <si>
    <t>55068</t>
  </si>
  <si>
    <t>咸立珍</t>
  </si>
  <si>
    <t>5264025600427</t>
  </si>
  <si>
    <t>刘娜娜</t>
  </si>
  <si>
    <t>5264025600408</t>
  </si>
  <si>
    <t>杨洋</t>
  </si>
  <si>
    <t>5264025600907</t>
  </si>
  <si>
    <t>平罗县疾病预防控制中心</t>
  </si>
  <si>
    <t>传染病防控1</t>
  </si>
  <si>
    <t>55070</t>
  </si>
  <si>
    <t>安世敏</t>
  </si>
  <si>
    <t>5664025603403</t>
  </si>
  <si>
    <t>李羿超</t>
  </si>
  <si>
    <t>5664025603430</t>
  </si>
  <si>
    <t>马丰花</t>
  </si>
  <si>
    <t>5664025603420</t>
  </si>
  <si>
    <t>白梅丽</t>
  </si>
  <si>
    <t>5664025603308</t>
  </si>
  <si>
    <t>李志娟</t>
  </si>
  <si>
    <t>5664025603305</t>
  </si>
  <si>
    <t>王雪</t>
  </si>
  <si>
    <t>5664025603407</t>
  </si>
  <si>
    <t>李孟陶</t>
  </si>
  <si>
    <t>5664025603503</t>
  </si>
  <si>
    <t>木卡特斯·阿不都黑力力</t>
  </si>
  <si>
    <t>维吾尔族</t>
  </si>
  <si>
    <t>5664025603425</t>
  </si>
  <si>
    <t>传染病防控2</t>
  </si>
  <si>
    <t>55071</t>
  </si>
  <si>
    <t>林佳源</t>
  </si>
  <si>
    <t>5664025603514</t>
  </si>
  <si>
    <t>传染病防控3</t>
  </si>
  <si>
    <t>55072</t>
  </si>
  <si>
    <t>李娜</t>
  </si>
  <si>
    <t>5564025502914</t>
  </si>
  <si>
    <t>杨欢</t>
  </si>
  <si>
    <t>5564025502909</t>
  </si>
  <si>
    <t>姚广慧</t>
  </si>
  <si>
    <t>5564025502806</t>
  </si>
  <si>
    <t>专技岗</t>
  </si>
  <si>
    <t>55073</t>
  </si>
  <si>
    <t>李钊</t>
  </si>
  <si>
    <t>5664025603316</t>
  </si>
  <si>
    <t>黑丽</t>
  </si>
  <si>
    <t>5664025603511</t>
  </si>
  <si>
    <t>马小琴</t>
  </si>
  <si>
    <t>5664025603306</t>
  </si>
  <si>
    <t>平罗县崇岗镇中心卫生院</t>
  </si>
  <si>
    <t>55074</t>
  </si>
  <si>
    <t>王蓉</t>
  </si>
  <si>
    <t>5164025501829</t>
  </si>
  <si>
    <t>吴瑞</t>
  </si>
  <si>
    <t>5164025502225</t>
  </si>
  <si>
    <t>杨怀龙</t>
  </si>
  <si>
    <t>5164025502205</t>
  </si>
  <si>
    <t>平罗县高仁乡卫生院</t>
  </si>
  <si>
    <t>55075</t>
  </si>
  <si>
    <t>金银</t>
  </si>
  <si>
    <t>5264025601127</t>
  </si>
  <si>
    <t>郭小云</t>
  </si>
  <si>
    <t>5264025600714</t>
  </si>
  <si>
    <t>李学萍</t>
  </si>
  <si>
    <t>5264025600418</t>
  </si>
  <si>
    <t>平罗县东街社区卫生服务站</t>
  </si>
  <si>
    <t>口腔医生</t>
  </si>
  <si>
    <t>55076</t>
  </si>
  <si>
    <t>李慧花</t>
  </si>
  <si>
    <t>5264025601418</t>
  </si>
  <si>
    <t>陈治莅</t>
  </si>
  <si>
    <t>5264025601410</t>
  </si>
  <si>
    <t>安怀雯</t>
  </si>
  <si>
    <t>5264025601012</t>
  </si>
  <si>
    <t>平罗县新区社区卫生服务站</t>
  </si>
  <si>
    <t>55077</t>
  </si>
  <si>
    <t>司建宏</t>
  </si>
  <si>
    <t>5264025600325</t>
  </si>
  <si>
    <t>王少强</t>
  </si>
  <si>
    <t>5264025601108</t>
  </si>
  <si>
    <t>胡丽娟</t>
  </si>
  <si>
    <t>5264025601221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</si>
</sst>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20"/>
      <color theme="1"/>
      <name val="方正小标宋简体"/>
      <charset val="134"/>
    </font>
    <font>
      <b/>
      <sz val="10"/>
      <color theme="1"/>
      <name val="仿宋_GB2312"/>
      <charset val="134"/>
    </font>
    <font>
      <b/>
      <sz val="10"/>
      <color indexed="8"/>
      <name val="仿宋_GB2312"/>
      <charset val="134"/>
    </font>
    <font>
      <sz val="11"/>
      <name val="仿宋_GB2312"/>
      <charset val="134"/>
    </font>
    <font>
      <sz val="10"/>
      <name val="宋体"/>
      <charset val="134"/>
      <scheme val="minor"/>
    </font>
    <font>
      <b/>
      <sz val="10"/>
      <color rgb="FF000000"/>
      <name val="仿宋_GB2312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000000"/>
      <name val="Arial"/>
      <charset val="134"/>
    </font>
    <font>
      <b/>
      <sz val="10"/>
      <color rgb="FF000000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12" fillId="22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9" fillId="13" borderId="9" applyNumberFormat="false" applyAlignment="false" applyProtection="false">
      <alignment vertical="center"/>
    </xf>
    <xf numFmtId="0" fontId="17" fillId="10" borderId="8" applyNumberFormat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35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0" fillId="26" borderId="12" applyNumberFormat="false" applyFont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9" fillId="29" borderId="0" applyNumberFormat="false" applyBorder="false" applyAlignment="false" applyProtection="false">
      <alignment vertical="center"/>
    </xf>
    <xf numFmtId="0" fontId="28" fillId="13" borderId="5" applyNumberFormat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34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3" fillId="8" borderId="5" applyNumberForma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49" fontId="2" fillId="0" borderId="0" xfId="0" applyNumberFormat="true" applyFont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2" fillId="0" borderId="0" xfId="0" applyFont="true" applyFill="true" applyBorder="true" applyAlignment="true">
      <alignment horizontal="left" vertical="center" wrapText="true"/>
    </xf>
    <xf numFmtId="0" fontId="2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1" applyNumberFormat="true" applyFont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8" fillId="3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8" fillId="4" borderId="1" xfId="0" applyFont="true" applyFill="true" applyBorder="true" applyAlignment="true">
      <alignment horizontal="center" vertical="center" wrapText="true"/>
    </xf>
    <xf numFmtId="177" fontId="8" fillId="0" borderId="1" xfId="0" applyNumberFormat="true" applyFont="true" applyFill="true" applyBorder="true" applyAlignment="true">
      <alignment horizontal="center" vertical="center" wrapText="true"/>
    </xf>
    <xf numFmtId="176" fontId="8" fillId="4" borderId="1" xfId="0" applyNumberFormat="true" applyFont="true" applyFill="true" applyBorder="true" applyAlignment="true">
      <alignment horizontal="center" vertical="center" wrapText="true"/>
    </xf>
    <xf numFmtId="177" fontId="10" fillId="0" borderId="1" xfId="0" applyNumberFormat="true" applyFont="true" applyFill="true" applyBorder="true" applyAlignment="true">
      <alignment horizontal="center" vertical="center" wrapText="true"/>
    </xf>
    <xf numFmtId="176" fontId="10" fillId="4" borderId="1" xfId="0" applyNumberFormat="true" applyFont="true" applyFill="true" applyBorder="true" applyAlignment="true">
      <alignment horizontal="center" vertical="center" wrapText="true"/>
    </xf>
    <xf numFmtId="49" fontId="2" fillId="0" borderId="0" xfId="0" applyNumberFormat="true" applyFont="true" applyFill="true" applyBorder="true" applyAlignment="true">
      <alignment horizontal="center" vertical="center"/>
    </xf>
    <xf numFmtId="49" fontId="4" fillId="0" borderId="0" xfId="1" applyNumberFormat="true" applyFont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5"/>
  <sheetViews>
    <sheetView tabSelected="1" topLeftCell="A39" workbookViewId="0">
      <selection activeCell="M6" sqref="M6"/>
    </sheetView>
  </sheetViews>
  <sheetFormatPr defaultColWidth="9" defaultRowHeight="13.5"/>
  <cols>
    <col min="1" max="1" width="4.38333333333333" style="3" customWidth="true"/>
    <col min="2" max="2" width="17.1083333333333" style="4" customWidth="true"/>
    <col min="3" max="3" width="11.1083333333333" style="4" customWidth="true"/>
    <col min="4" max="4" width="8" style="4" customWidth="true"/>
    <col min="5" max="5" width="5.375" style="4" customWidth="true"/>
    <col min="6" max="6" width="4.38333333333333" style="4" customWidth="true"/>
    <col min="7" max="7" width="8.66666666666667" style="4" customWidth="true"/>
    <col min="8" max="8" width="3.875" style="4" customWidth="true"/>
    <col min="9" max="9" width="5.75" style="4" customWidth="true"/>
    <col min="10" max="10" width="13.75" style="4" customWidth="true"/>
    <col min="11" max="11" width="9.44166666666667" style="4" customWidth="true"/>
    <col min="12" max="12" width="4" style="4" customWidth="true"/>
    <col min="13" max="13" width="10.225" style="4" customWidth="true"/>
    <col min="14" max="14" width="9" style="4" customWidth="true"/>
    <col min="15" max="15" width="14.625" style="4" customWidth="true"/>
    <col min="16" max="16" width="6.63333333333333" style="4" customWidth="true"/>
    <col min="17" max="17" width="5.875" style="5" customWidth="true"/>
    <col min="18" max="16384" width="9" style="6"/>
  </cols>
  <sheetData>
    <row r="1" s="1" customFormat="true" ht="23" customHeight="true" spans="1:17">
      <c r="A1" s="7" t="s">
        <v>0</v>
      </c>
      <c r="B1" s="8"/>
      <c r="C1" s="9"/>
      <c r="D1" s="10"/>
      <c r="E1" s="9"/>
      <c r="F1" s="9"/>
      <c r="G1" s="10"/>
      <c r="H1" s="10"/>
      <c r="I1" s="10"/>
      <c r="J1" s="10"/>
      <c r="K1" s="10"/>
      <c r="L1" s="9"/>
      <c r="M1" s="9"/>
      <c r="N1" s="9"/>
      <c r="O1" s="9"/>
      <c r="P1" s="9"/>
      <c r="Q1" s="27"/>
    </row>
    <row r="2" s="2" customFormat="true" ht="37" customHeight="true" spans="1:17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8"/>
    </row>
    <row r="3" ht="42" customHeight="true" spans="1:17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21" t="s">
        <v>16</v>
      </c>
      <c r="P3" s="13" t="s">
        <v>17</v>
      </c>
      <c r="Q3" s="29" t="s">
        <v>18</v>
      </c>
    </row>
    <row r="4" ht="33" customHeight="true" spans="1:17">
      <c r="A4" s="14">
        <v>1</v>
      </c>
      <c r="B4" s="15" t="s">
        <v>19</v>
      </c>
      <c r="C4" s="15" t="s">
        <v>20</v>
      </c>
      <c r="D4" s="15" t="s">
        <v>21</v>
      </c>
      <c r="E4" s="16">
        <v>5</v>
      </c>
      <c r="F4" s="17">
        <v>1</v>
      </c>
      <c r="G4" s="15" t="s">
        <v>22</v>
      </c>
      <c r="H4" s="15" t="s">
        <v>23</v>
      </c>
      <c r="I4" s="15" t="s">
        <v>24</v>
      </c>
      <c r="J4" s="15" t="s">
        <v>25</v>
      </c>
      <c r="K4" s="15">
        <v>189.6</v>
      </c>
      <c r="L4" s="15">
        <v>2</v>
      </c>
      <c r="M4" s="22">
        <v>191.6</v>
      </c>
      <c r="N4" s="23">
        <v>78.2</v>
      </c>
      <c r="O4" s="24">
        <f t="shared" ref="O4:O11" si="0">SUM(M4/3*50%)+N4*50%</f>
        <v>71.0333333333333</v>
      </c>
      <c r="P4" s="22">
        <v>1</v>
      </c>
      <c r="Q4" s="30"/>
    </row>
    <row r="5" ht="33" customHeight="true" spans="1:17">
      <c r="A5" s="14">
        <v>2</v>
      </c>
      <c r="B5" s="15" t="s">
        <v>19</v>
      </c>
      <c r="C5" s="15" t="s">
        <v>20</v>
      </c>
      <c r="D5" s="15" t="s">
        <v>21</v>
      </c>
      <c r="E5" s="18"/>
      <c r="F5" s="17">
        <v>3</v>
      </c>
      <c r="G5" s="15" t="s">
        <v>26</v>
      </c>
      <c r="H5" s="15" t="s">
        <v>27</v>
      </c>
      <c r="I5" s="15" t="s">
        <v>28</v>
      </c>
      <c r="J5" s="15" t="s">
        <v>29</v>
      </c>
      <c r="K5" s="15">
        <v>179.65</v>
      </c>
      <c r="L5" s="15">
        <v>0</v>
      </c>
      <c r="M5" s="22">
        <v>179.65</v>
      </c>
      <c r="N5" s="23">
        <v>78.4</v>
      </c>
      <c r="O5" s="24">
        <f t="shared" si="0"/>
        <v>69.1416666666667</v>
      </c>
      <c r="P5" s="22">
        <v>2</v>
      </c>
      <c r="Q5" s="30"/>
    </row>
    <row r="6" ht="33" customHeight="true" spans="1:17">
      <c r="A6" s="14">
        <v>3</v>
      </c>
      <c r="B6" s="15" t="s">
        <v>19</v>
      </c>
      <c r="C6" s="15" t="s">
        <v>20</v>
      </c>
      <c r="D6" s="15" t="s">
        <v>21</v>
      </c>
      <c r="E6" s="18"/>
      <c r="F6" s="17">
        <v>4</v>
      </c>
      <c r="G6" s="15" t="s">
        <v>30</v>
      </c>
      <c r="H6" s="15" t="s">
        <v>27</v>
      </c>
      <c r="I6" s="15" t="s">
        <v>28</v>
      </c>
      <c r="J6" s="15" t="s">
        <v>31</v>
      </c>
      <c r="K6" s="15">
        <v>178.95</v>
      </c>
      <c r="L6" s="15">
        <v>0</v>
      </c>
      <c r="M6" s="22">
        <v>178.95</v>
      </c>
      <c r="N6" s="23">
        <v>78</v>
      </c>
      <c r="O6" s="24">
        <f t="shared" si="0"/>
        <v>68.825</v>
      </c>
      <c r="P6" s="22">
        <v>3</v>
      </c>
      <c r="Q6" s="30"/>
    </row>
    <row r="7" ht="33" customHeight="true" spans="1:17">
      <c r="A7" s="14">
        <v>4</v>
      </c>
      <c r="B7" s="15" t="s">
        <v>19</v>
      </c>
      <c r="C7" s="15" t="s">
        <v>20</v>
      </c>
      <c r="D7" s="15" t="s">
        <v>21</v>
      </c>
      <c r="E7" s="18"/>
      <c r="F7" s="17">
        <v>2</v>
      </c>
      <c r="G7" s="15" t="s">
        <v>32</v>
      </c>
      <c r="H7" s="15" t="s">
        <v>23</v>
      </c>
      <c r="I7" s="15" t="s">
        <v>28</v>
      </c>
      <c r="J7" s="15" t="s">
        <v>33</v>
      </c>
      <c r="K7" s="15">
        <v>181.35</v>
      </c>
      <c r="L7" s="15">
        <v>0</v>
      </c>
      <c r="M7" s="22">
        <v>181.35</v>
      </c>
      <c r="N7" s="23">
        <v>72.8</v>
      </c>
      <c r="O7" s="24">
        <f t="shared" si="0"/>
        <v>66.625</v>
      </c>
      <c r="P7" s="22">
        <v>4</v>
      </c>
      <c r="Q7" s="30"/>
    </row>
    <row r="8" ht="33" customHeight="true" spans="1:17">
      <c r="A8" s="14">
        <v>5</v>
      </c>
      <c r="B8" s="15" t="s">
        <v>19</v>
      </c>
      <c r="C8" s="15" t="s">
        <v>20</v>
      </c>
      <c r="D8" s="15" t="s">
        <v>21</v>
      </c>
      <c r="E8" s="18"/>
      <c r="F8" s="17">
        <v>5</v>
      </c>
      <c r="G8" s="15" t="s">
        <v>34</v>
      </c>
      <c r="H8" s="15" t="s">
        <v>23</v>
      </c>
      <c r="I8" s="15" t="s">
        <v>24</v>
      </c>
      <c r="J8" s="15" t="s">
        <v>35</v>
      </c>
      <c r="K8" s="15">
        <v>176.7</v>
      </c>
      <c r="L8" s="15">
        <v>2</v>
      </c>
      <c r="M8" s="22">
        <v>178.7</v>
      </c>
      <c r="N8" s="23">
        <v>72.2</v>
      </c>
      <c r="O8" s="24">
        <f t="shared" si="0"/>
        <v>65.8833333333333</v>
      </c>
      <c r="P8" s="22">
        <v>5</v>
      </c>
      <c r="Q8" s="30"/>
    </row>
    <row r="9" ht="33" customHeight="true" spans="1:17">
      <c r="A9" s="14">
        <v>6</v>
      </c>
      <c r="B9" s="15" t="s">
        <v>19</v>
      </c>
      <c r="C9" s="15" t="s">
        <v>20</v>
      </c>
      <c r="D9" s="15" t="s">
        <v>21</v>
      </c>
      <c r="E9" s="18"/>
      <c r="F9" s="17">
        <v>7</v>
      </c>
      <c r="G9" s="15" t="s">
        <v>36</v>
      </c>
      <c r="H9" s="15" t="s">
        <v>23</v>
      </c>
      <c r="I9" s="15" t="s">
        <v>24</v>
      </c>
      <c r="J9" s="15" t="s">
        <v>37</v>
      </c>
      <c r="K9" s="15">
        <v>165.7</v>
      </c>
      <c r="L9" s="15">
        <v>2</v>
      </c>
      <c r="M9" s="22">
        <v>167.7</v>
      </c>
      <c r="N9" s="23">
        <v>74.4</v>
      </c>
      <c r="O9" s="24">
        <f t="shared" si="0"/>
        <v>65.15</v>
      </c>
      <c r="P9" s="22">
        <v>6</v>
      </c>
      <c r="Q9" s="30"/>
    </row>
    <row r="10" ht="33" customHeight="true" spans="1:17">
      <c r="A10" s="14">
        <v>7</v>
      </c>
      <c r="B10" s="15" t="s">
        <v>19</v>
      </c>
      <c r="C10" s="15" t="s">
        <v>20</v>
      </c>
      <c r="D10" s="15" t="s">
        <v>21</v>
      </c>
      <c r="E10" s="18"/>
      <c r="F10" s="17">
        <v>8</v>
      </c>
      <c r="G10" s="15" t="s">
        <v>38</v>
      </c>
      <c r="H10" s="15" t="s">
        <v>23</v>
      </c>
      <c r="I10" s="15" t="s">
        <v>28</v>
      </c>
      <c r="J10" s="15" t="s">
        <v>39</v>
      </c>
      <c r="K10" s="15">
        <v>166.35</v>
      </c>
      <c r="L10" s="15">
        <v>0</v>
      </c>
      <c r="M10" s="22">
        <v>166.35</v>
      </c>
      <c r="N10" s="23">
        <v>71.6</v>
      </c>
      <c r="O10" s="24">
        <f t="shared" si="0"/>
        <v>63.525</v>
      </c>
      <c r="P10" s="22">
        <v>7</v>
      </c>
      <c r="Q10" s="30"/>
    </row>
    <row r="11" ht="33" customHeight="true" spans="1:17">
      <c r="A11" s="14">
        <v>8</v>
      </c>
      <c r="B11" s="15" t="s">
        <v>19</v>
      </c>
      <c r="C11" s="15" t="s">
        <v>20</v>
      </c>
      <c r="D11" s="15" t="s">
        <v>21</v>
      </c>
      <c r="E11" s="18"/>
      <c r="F11" s="17">
        <v>11</v>
      </c>
      <c r="G11" s="15" t="s">
        <v>40</v>
      </c>
      <c r="H11" s="15" t="s">
        <v>27</v>
      </c>
      <c r="I11" s="15" t="s">
        <v>24</v>
      </c>
      <c r="J11" s="15" t="s">
        <v>41</v>
      </c>
      <c r="K11" s="15">
        <v>156.7</v>
      </c>
      <c r="L11" s="15">
        <v>2</v>
      </c>
      <c r="M11" s="15">
        <v>158.7</v>
      </c>
      <c r="N11" s="23">
        <v>68.8</v>
      </c>
      <c r="O11" s="24">
        <f t="shared" si="0"/>
        <v>60.85</v>
      </c>
      <c r="P11" s="15">
        <v>8</v>
      </c>
      <c r="Q11" s="30"/>
    </row>
    <row r="12" ht="33" customHeight="true" spans="1:17">
      <c r="A12" s="14">
        <v>9</v>
      </c>
      <c r="B12" s="15" t="s">
        <v>19</v>
      </c>
      <c r="C12" s="15" t="s">
        <v>20</v>
      </c>
      <c r="D12" s="15" t="s">
        <v>21</v>
      </c>
      <c r="E12" s="18"/>
      <c r="F12" s="17">
        <v>6</v>
      </c>
      <c r="G12" s="15" t="s">
        <v>42</v>
      </c>
      <c r="H12" s="15" t="s">
        <v>23</v>
      </c>
      <c r="I12" s="15" t="s">
        <v>28</v>
      </c>
      <c r="J12" s="15" t="s">
        <v>43</v>
      </c>
      <c r="K12" s="15">
        <v>170.1</v>
      </c>
      <c r="L12" s="15">
        <v>0</v>
      </c>
      <c r="M12" s="15">
        <v>170.1</v>
      </c>
      <c r="N12" s="23" t="s">
        <v>44</v>
      </c>
      <c r="O12" s="24">
        <f>SUM(M12/3*50%)</f>
        <v>28.35</v>
      </c>
      <c r="P12" s="15">
        <v>9</v>
      </c>
      <c r="Q12" s="30"/>
    </row>
    <row r="13" ht="33" customHeight="true" spans="1:17">
      <c r="A13" s="14">
        <v>10</v>
      </c>
      <c r="B13" s="15" t="s">
        <v>19</v>
      </c>
      <c r="C13" s="15" t="s">
        <v>20</v>
      </c>
      <c r="D13" s="15" t="s">
        <v>21</v>
      </c>
      <c r="E13" s="19"/>
      <c r="F13" s="17">
        <v>10</v>
      </c>
      <c r="G13" s="15" t="s">
        <v>45</v>
      </c>
      <c r="H13" s="15" t="s">
        <v>27</v>
      </c>
      <c r="I13" s="15" t="s">
        <v>28</v>
      </c>
      <c r="J13" s="15" t="s">
        <v>46</v>
      </c>
      <c r="K13" s="15">
        <v>163.2</v>
      </c>
      <c r="L13" s="15">
        <v>0</v>
      </c>
      <c r="M13" s="22">
        <v>163.2</v>
      </c>
      <c r="N13" s="23" t="s">
        <v>44</v>
      </c>
      <c r="O13" s="24">
        <f>SUM(M13/3*50%)</f>
        <v>27.2</v>
      </c>
      <c r="P13" s="22">
        <v>10</v>
      </c>
      <c r="Q13" s="30"/>
    </row>
    <row r="14" ht="33" customHeight="true" spans="1:17">
      <c r="A14" s="14">
        <v>11</v>
      </c>
      <c r="B14" s="15" t="s">
        <v>19</v>
      </c>
      <c r="C14" s="15" t="s">
        <v>47</v>
      </c>
      <c r="D14" s="15" t="s">
        <v>48</v>
      </c>
      <c r="E14" s="16">
        <v>2</v>
      </c>
      <c r="F14" s="20">
        <v>1</v>
      </c>
      <c r="G14" s="15" t="s">
        <v>49</v>
      </c>
      <c r="H14" s="15" t="s">
        <v>23</v>
      </c>
      <c r="I14" s="15" t="s">
        <v>24</v>
      </c>
      <c r="J14" s="15" t="s">
        <v>50</v>
      </c>
      <c r="K14" s="15">
        <v>189.8</v>
      </c>
      <c r="L14" s="15">
        <v>2</v>
      </c>
      <c r="M14" s="22">
        <v>191.8</v>
      </c>
      <c r="N14" s="23">
        <v>85</v>
      </c>
      <c r="O14" s="24">
        <f t="shared" ref="O14:O27" si="1">SUM(M14/3*50%)+N14*50%</f>
        <v>74.4666666666667</v>
      </c>
      <c r="P14" s="22">
        <v>1</v>
      </c>
      <c r="Q14" s="30"/>
    </row>
    <row r="15" ht="33" customHeight="true" spans="1:17">
      <c r="A15" s="14">
        <v>12</v>
      </c>
      <c r="B15" s="15" t="s">
        <v>19</v>
      </c>
      <c r="C15" s="15" t="s">
        <v>47</v>
      </c>
      <c r="D15" s="15" t="s">
        <v>48</v>
      </c>
      <c r="E15" s="18"/>
      <c r="F15" s="20">
        <v>2</v>
      </c>
      <c r="G15" s="15" t="s">
        <v>51</v>
      </c>
      <c r="H15" s="15" t="s">
        <v>27</v>
      </c>
      <c r="I15" s="15" t="s">
        <v>28</v>
      </c>
      <c r="J15" s="15" t="s">
        <v>52</v>
      </c>
      <c r="K15" s="15">
        <v>176.1</v>
      </c>
      <c r="L15" s="15">
        <v>0</v>
      </c>
      <c r="M15" s="22">
        <v>176.1</v>
      </c>
      <c r="N15" s="23">
        <v>75.6</v>
      </c>
      <c r="O15" s="24">
        <f t="shared" si="1"/>
        <v>67.15</v>
      </c>
      <c r="P15" s="22">
        <v>2</v>
      </c>
      <c r="Q15" s="30"/>
    </row>
    <row r="16" ht="33" customHeight="true" spans="1:17">
      <c r="A16" s="14">
        <v>13</v>
      </c>
      <c r="B16" s="15" t="s">
        <v>19</v>
      </c>
      <c r="C16" s="15" t="s">
        <v>47</v>
      </c>
      <c r="D16" s="15" t="s">
        <v>48</v>
      </c>
      <c r="E16" s="19"/>
      <c r="F16" s="20">
        <v>3</v>
      </c>
      <c r="G16" s="15" t="s">
        <v>53</v>
      </c>
      <c r="H16" s="15" t="s">
        <v>27</v>
      </c>
      <c r="I16" s="15" t="s">
        <v>24</v>
      </c>
      <c r="J16" s="15" t="s">
        <v>54</v>
      </c>
      <c r="K16" s="15">
        <v>156.4</v>
      </c>
      <c r="L16" s="15">
        <v>2</v>
      </c>
      <c r="M16" s="22">
        <v>158.4</v>
      </c>
      <c r="N16" s="23">
        <v>75</v>
      </c>
      <c r="O16" s="24">
        <f t="shared" si="1"/>
        <v>63.9</v>
      </c>
      <c r="P16" s="22">
        <v>3</v>
      </c>
      <c r="Q16" s="30"/>
    </row>
    <row r="17" ht="33" customHeight="true" spans="1:17">
      <c r="A17" s="14">
        <v>14</v>
      </c>
      <c r="B17" s="15" t="s">
        <v>19</v>
      </c>
      <c r="C17" s="15" t="s">
        <v>55</v>
      </c>
      <c r="D17" s="15" t="s">
        <v>56</v>
      </c>
      <c r="E17" s="16">
        <v>1</v>
      </c>
      <c r="F17" s="17">
        <v>1</v>
      </c>
      <c r="G17" s="15" t="s">
        <v>57</v>
      </c>
      <c r="H17" s="15" t="s">
        <v>23</v>
      </c>
      <c r="I17" s="15" t="s">
        <v>28</v>
      </c>
      <c r="J17" s="15" t="s">
        <v>58</v>
      </c>
      <c r="K17" s="15">
        <v>188.55</v>
      </c>
      <c r="L17" s="15">
        <v>0</v>
      </c>
      <c r="M17" s="22">
        <v>188.55</v>
      </c>
      <c r="N17" s="23">
        <v>80.6</v>
      </c>
      <c r="O17" s="24">
        <f t="shared" si="1"/>
        <v>71.725</v>
      </c>
      <c r="P17" s="22">
        <v>1</v>
      </c>
      <c r="Q17" s="30"/>
    </row>
    <row r="18" ht="33" customHeight="true" spans="1:17">
      <c r="A18" s="14">
        <v>15</v>
      </c>
      <c r="B18" s="15" t="s">
        <v>19</v>
      </c>
      <c r="C18" s="15" t="s">
        <v>55</v>
      </c>
      <c r="D18" s="15" t="s">
        <v>56</v>
      </c>
      <c r="E18" s="19"/>
      <c r="F18" s="17">
        <v>2</v>
      </c>
      <c r="G18" s="15" t="s">
        <v>59</v>
      </c>
      <c r="H18" s="15" t="s">
        <v>23</v>
      </c>
      <c r="I18" s="15" t="s">
        <v>28</v>
      </c>
      <c r="J18" s="15" t="s">
        <v>60</v>
      </c>
      <c r="K18" s="15">
        <v>145.85</v>
      </c>
      <c r="L18" s="15">
        <v>0</v>
      </c>
      <c r="M18" s="22">
        <v>145.85</v>
      </c>
      <c r="N18" s="23">
        <v>85</v>
      </c>
      <c r="O18" s="24">
        <f t="shared" si="1"/>
        <v>66.8083333333333</v>
      </c>
      <c r="P18" s="22">
        <v>2</v>
      </c>
      <c r="Q18" s="30"/>
    </row>
    <row r="19" ht="33" customHeight="true" spans="1:17">
      <c r="A19" s="14">
        <v>16</v>
      </c>
      <c r="B19" s="15" t="s">
        <v>19</v>
      </c>
      <c r="C19" s="15" t="s">
        <v>61</v>
      </c>
      <c r="D19" s="15" t="s">
        <v>62</v>
      </c>
      <c r="E19" s="16">
        <v>1</v>
      </c>
      <c r="F19" s="20">
        <v>1</v>
      </c>
      <c r="G19" s="15" t="s">
        <v>63</v>
      </c>
      <c r="H19" s="15" t="s">
        <v>27</v>
      </c>
      <c r="I19" s="15" t="s">
        <v>24</v>
      </c>
      <c r="J19" s="15" t="s">
        <v>64</v>
      </c>
      <c r="K19" s="15">
        <v>186.75</v>
      </c>
      <c r="L19" s="15">
        <v>2</v>
      </c>
      <c r="M19" s="22">
        <v>188.75</v>
      </c>
      <c r="N19" s="23">
        <v>81</v>
      </c>
      <c r="O19" s="24">
        <f t="shared" si="1"/>
        <v>71.9583333333333</v>
      </c>
      <c r="P19" s="22">
        <v>1</v>
      </c>
      <c r="Q19" s="30"/>
    </row>
    <row r="20" ht="33" customHeight="true" spans="1:17">
      <c r="A20" s="14">
        <v>17</v>
      </c>
      <c r="B20" s="15" t="s">
        <v>19</v>
      </c>
      <c r="C20" s="15" t="s">
        <v>61</v>
      </c>
      <c r="D20" s="15" t="s">
        <v>62</v>
      </c>
      <c r="E20" s="19"/>
      <c r="F20" s="20">
        <v>2</v>
      </c>
      <c r="G20" s="15" t="s">
        <v>65</v>
      </c>
      <c r="H20" s="15" t="s">
        <v>27</v>
      </c>
      <c r="I20" s="15" t="s">
        <v>24</v>
      </c>
      <c r="J20" s="15" t="s">
        <v>66</v>
      </c>
      <c r="K20" s="15">
        <v>177.3</v>
      </c>
      <c r="L20" s="15">
        <v>2</v>
      </c>
      <c r="M20" s="22">
        <v>179.3</v>
      </c>
      <c r="N20" s="23">
        <v>70.4</v>
      </c>
      <c r="O20" s="24">
        <f t="shared" si="1"/>
        <v>65.0833333333333</v>
      </c>
      <c r="P20" s="22">
        <v>2</v>
      </c>
      <c r="Q20" s="30"/>
    </row>
    <row r="21" ht="33" customHeight="true" spans="1:17">
      <c r="A21" s="14">
        <v>18</v>
      </c>
      <c r="B21" s="15" t="s">
        <v>19</v>
      </c>
      <c r="C21" s="15" t="s">
        <v>67</v>
      </c>
      <c r="D21" s="15" t="s">
        <v>68</v>
      </c>
      <c r="E21" s="16">
        <v>2</v>
      </c>
      <c r="F21" s="17">
        <v>2</v>
      </c>
      <c r="G21" s="15" t="s">
        <v>69</v>
      </c>
      <c r="H21" s="15" t="s">
        <v>23</v>
      </c>
      <c r="I21" s="15" t="s">
        <v>70</v>
      </c>
      <c r="J21" s="15" t="s">
        <v>71</v>
      </c>
      <c r="K21" s="15">
        <v>153.25</v>
      </c>
      <c r="L21" s="15">
        <v>2</v>
      </c>
      <c r="M21" s="15">
        <v>155.25</v>
      </c>
      <c r="N21" s="23">
        <v>65</v>
      </c>
      <c r="O21" s="24">
        <f t="shared" si="1"/>
        <v>58.375</v>
      </c>
      <c r="P21" s="15">
        <v>1</v>
      </c>
      <c r="Q21" s="30"/>
    </row>
    <row r="22" ht="33" customHeight="true" spans="1:17">
      <c r="A22" s="14">
        <v>19</v>
      </c>
      <c r="B22" s="15" t="s">
        <v>19</v>
      </c>
      <c r="C22" s="15" t="s">
        <v>67</v>
      </c>
      <c r="D22" s="15" t="s">
        <v>68</v>
      </c>
      <c r="E22" s="18"/>
      <c r="F22" s="17">
        <v>1</v>
      </c>
      <c r="G22" s="15" t="s">
        <v>72</v>
      </c>
      <c r="H22" s="15" t="s">
        <v>23</v>
      </c>
      <c r="I22" s="15" t="s">
        <v>28</v>
      </c>
      <c r="J22" s="15" t="s">
        <v>73</v>
      </c>
      <c r="K22" s="15">
        <v>157.4</v>
      </c>
      <c r="L22" s="15">
        <v>0</v>
      </c>
      <c r="M22" s="22">
        <v>157.4</v>
      </c>
      <c r="N22" s="23">
        <v>63.2</v>
      </c>
      <c r="O22" s="24">
        <f t="shared" si="1"/>
        <v>57.8333333333333</v>
      </c>
      <c r="P22" s="22">
        <v>2</v>
      </c>
      <c r="Q22" s="30"/>
    </row>
    <row r="23" ht="33" customHeight="true" spans="1:17">
      <c r="A23" s="14">
        <v>20</v>
      </c>
      <c r="B23" s="15" t="s">
        <v>19</v>
      </c>
      <c r="C23" s="15" t="s">
        <v>67</v>
      </c>
      <c r="D23" s="15" t="s">
        <v>68</v>
      </c>
      <c r="E23" s="19"/>
      <c r="F23" s="17">
        <v>3</v>
      </c>
      <c r="G23" s="15" t="s">
        <v>74</v>
      </c>
      <c r="H23" s="15" t="s">
        <v>27</v>
      </c>
      <c r="I23" s="15" t="s">
        <v>24</v>
      </c>
      <c r="J23" s="15" t="s">
        <v>75</v>
      </c>
      <c r="K23" s="15">
        <v>147.55</v>
      </c>
      <c r="L23" s="15">
        <v>2</v>
      </c>
      <c r="M23" s="22">
        <v>149.55</v>
      </c>
      <c r="N23" s="23">
        <v>65.4</v>
      </c>
      <c r="O23" s="24">
        <f t="shared" si="1"/>
        <v>57.625</v>
      </c>
      <c r="P23" s="22">
        <v>3</v>
      </c>
      <c r="Q23" s="30"/>
    </row>
    <row r="24" ht="33" customHeight="true" spans="1:17">
      <c r="A24" s="14">
        <v>21</v>
      </c>
      <c r="B24" s="15" t="s">
        <v>19</v>
      </c>
      <c r="C24" s="15" t="s">
        <v>76</v>
      </c>
      <c r="D24" s="15" t="s">
        <v>77</v>
      </c>
      <c r="E24" s="16">
        <v>2</v>
      </c>
      <c r="F24" s="20">
        <v>3</v>
      </c>
      <c r="G24" s="15" t="s">
        <v>78</v>
      </c>
      <c r="H24" s="15" t="s">
        <v>23</v>
      </c>
      <c r="I24" s="15" t="s">
        <v>28</v>
      </c>
      <c r="J24" s="15" t="s">
        <v>79</v>
      </c>
      <c r="K24" s="15">
        <v>157.7</v>
      </c>
      <c r="L24" s="15">
        <v>0</v>
      </c>
      <c r="M24" s="22">
        <v>157.7</v>
      </c>
      <c r="N24" s="23">
        <v>81.2</v>
      </c>
      <c r="O24" s="24">
        <f t="shared" si="1"/>
        <v>66.8833333333333</v>
      </c>
      <c r="P24" s="22">
        <v>1</v>
      </c>
      <c r="Q24" s="30"/>
    </row>
    <row r="25" ht="33" customHeight="true" spans="1:17">
      <c r="A25" s="14">
        <v>22</v>
      </c>
      <c r="B25" s="15" t="s">
        <v>19</v>
      </c>
      <c r="C25" s="15" t="s">
        <v>76</v>
      </c>
      <c r="D25" s="15" t="s">
        <v>77</v>
      </c>
      <c r="E25" s="19"/>
      <c r="F25" s="20">
        <v>1</v>
      </c>
      <c r="G25" s="15" t="s">
        <v>80</v>
      </c>
      <c r="H25" s="15" t="s">
        <v>27</v>
      </c>
      <c r="I25" s="15" t="s">
        <v>24</v>
      </c>
      <c r="J25" s="15" t="s">
        <v>81</v>
      </c>
      <c r="K25" s="15">
        <v>169.1</v>
      </c>
      <c r="L25" s="15">
        <v>2</v>
      </c>
      <c r="M25" s="22">
        <v>171.1</v>
      </c>
      <c r="N25" s="23">
        <v>69.4</v>
      </c>
      <c r="O25" s="24">
        <f t="shared" si="1"/>
        <v>63.2166666666667</v>
      </c>
      <c r="P25" s="22">
        <v>2</v>
      </c>
      <c r="Q25" s="30"/>
    </row>
    <row r="26" ht="33" customHeight="true" spans="1:17">
      <c r="A26" s="14">
        <v>23</v>
      </c>
      <c r="B26" s="15" t="s">
        <v>19</v>
      </c>
      <c r="C26" s="15" t="s">
        <v>82</v>
      </c>
      <c r="D26" s="15" t="s">
        <v>83</v>
      </c>
      <c r="E26" s="15">
        <v>1</v>
      </c>
      <c r="F26" s="17">
        <v>1</v>
      </c>
      <c r="G26" s="15" t="s">
        <v>84</v>
      </c>
      <c r="H26" s="15" t="s">
        <v>23</v>
      </c>
      <c r="I26" s="15" t="s">
        <v>28</v>
      </c>
      <c r="J26" s="15" t="s">
        <v>85</v>
      </c>
      <c r="K26" s="15">
        <v>172.1</v>
      </c>
      <c r="L26" s="15">
        <v>0</v>
      </c>
      <c r="M26" s="22">
        <v>172.1</v>
      </c>
      <c r="N26" s="23">
        <v>69</v>
      </c>
      <c r="O26" s="24">
        <f t="shared" si="1"/>
        <v>63.1833333333333</v>
      </c>
      <c r="P26" s="22">
        <v>1</v>
      </c>
      <c r="Q26" s="30"/>
    </row>
    <row r="27" ht="33" customHeight="true" spans="1:17">
      <c r="A27" s="14">
        <v>24</v>
      </c>
      <c r="B27" s="15" t="s">
        <v>19</v>
      </c>
      <c r="C27" s="15" t="s">
        <v>86</v>
      </c>
      <c r="D27" s="15" t="s">
        <v>87</v>
      </c>
      <c r="E27" s="16">
        <v>1</v>
      </c>
      <c r="F27" s="20">
        <v>1</v>
      </c>
      <c r="G27" s="15" t="s">
        <v>88</v>
      </c>
      <c r="H27" s="15" t="s">
        <v>27</v>
      </c>
      <c r="I27" s="15" t="s">
        <v>24</v>
      </c>
      <c r="J27" s="15" t="s">
        <v>89</v>
      </c>
      <c r="K27" s="15">
        <v>190.85</v>
      </c>
      <c r="L27" s="15">
        <v>2</v>
      </c>
      <c r="M27" s="22">
        <v>192.85</v>
      </c>
      <c r="N27" s="23">
        <v>79.6</v>
      </c>
      <c r="O27" s="24">
        <f t="shared" si="1"/>
        <v>71.9416666666667</v>
      </c>
      <c r="P27" s="22">
        <v>1</v>
      </c>
      <c r="Q27" s="30"/>
    </row>
    <row r="28" ht="33" customHeight="true" spans="1:17">
      <c r="A28" s="14">
        <v>25</v>
      </c>
      <c r="B28" s="15" t="s">
        <v>19</v>
      </c>
      <c r="C28" s="15" t="s">
        <v>86</v>
      </c>
      <c r="D28" s="15" t="s">
        <v>87</v>
      </c>
      <c r="E28" s="18"/>
      <c r="F28" s="20">
        <v>2</v>
      </c>
      <c r="G28" s="15" t="s">
        <v>90</v>
      </c>
      <c r="H28" s="15" t="s">
        <v>23</v>
      </c>
      <c r="I28" s="15" t="s">
        <v>28</v>
      </c>
      <c r="J28" s="15" t="s">
        <v>91</v>
      </c>
      <c r="K28" s="15">
        <v>143.8</v>
      </c>
      <c r="L28" s="15">
        <v>0</v>
      </c>
      <c r="M28" s="22">
        <v>143.8</v>
      </c>
      <c r="N28" s="23" t="s">
        <v>92</v>
      </c>
      <c r="O28" s="24">
        <f>SUM(M28/3*50%)</f>
        <v>23.9666666666667</v>
      </c>
      <c r="P28" s="22">
        <v>2</v>
      </c>
      <c r="Q28" s="30"/>
    </row>
    <row r="29" ht="33" customHeight="true" spans="1:17">
      <c r="A29" s="14">
        <v>26</v>
      </c>
      <c r="B29" s="15" t="s">
        <v>19</v>
      </c>
      <c r="C29" s="15" t="s">
        <v>86</v>
      </c>
      <c r="D29" s="15" t="s">
        <v>87</v>
      </c>
      <c r="E29" s="19"/>
      <c r="F29" s="20">
        <v>3</v>
      </c>
      <c r="G29" s="15" t="s">
        <v>93</v>
      </c>
      <c r="H29" s="15" t="s">
        <v>23</v>
      </c>
      <c r="I29" s="15" t="s">
        <v>28</v>
      </c>
      <c r="J29" s="15" t="s">
        <v>94</v>
      </c>
      <c r="K29" s="15">
        <v>124.9</v>
      </c>
      <c r="L29" s="15">
        <v>0</v>
      </c>
      <c r="M29" s="22">
        <v>124.9</v>
      </c>
      <c r="N29" s="23" t="s">
        <v>92</v>
      </c>
      <c r="O29" s="24">
        <f>SUM(M29/3*50%)</f>
        <v>20.8166666666667</v>
      </c>
      <c r="P29" s="22">
        <v>3</v>
      </c>
      <c r="Q29" s="30"/>
    </row>
    <row r="30" ht="33" customHeight="true" spans="1:17">
      <c r="A30" s="14">
        <v>27</v>
      </c>
      <c r="B30" s="15" t="s">
        <v>19</v>
      </c>
      <c r="C30" s="15" t="s">
        <v>95</v>
      </c>
      <c r="D30" s="15" t="s">
        <v>96</v>
      </c>
      <c r="E30" s="16">
        <v>1</v>
      </c>
      <c r="F30" s="17">
        <v>1</v>
      </c>
      <c r="G30" s="15" t="s">
        <v>97</v>
      </c>
      <c r="H30" s="15" t="s">
        <v>27</v>
      </c>
      <c r="I30" s="15" t="s">
        <v>28</v>
      </c>
      <c r="J30" s="15" t="s">
        <v>98</v>
      </c>
      <c r="K30" s="15">
        <v>192.75</v>
      </c>
      <c r="L30" s="15">
        <v>0</v>
      </c>
      <c r="M30" s="22">
        <v>192.75</v>
      </c>
      <c r="N30" s="23">
        <v>75</v>
      </c>
      <c r="O30" s="24">
        <f>SUM(M30/3*50%)+N30*50%</f>
        <v>69.625</v>
      </c>
      <c r="P30" s="22">
        <v>1</v>
      </c>
      <c r="Q30" s="30"/>
    </row>
    <row r="31" ht="33" customHeight="true" spans="1:17">
      <c r="A31" s="14">
        <v>28</v>
      </c>
      <c r="B31" s="15" t="s">
        <v>19</v>
      </c>
      <c r="C31" s="15" t="s">
        <v>95</v>
      </c>
      <c r="D31" s="15" t="s">
        <v>96</v>
      </c>
      <c r="E31" s="18"/>
      <c r="F31" s="17">
        <v>2</v>
      </c>
      <c r="G31" s="15" t="s">
        <v>99</v>
      </c>
      <c r="H31" s="15" t="s">
        <v>23</v>
      </c>
      <c r="I31" s="15" t="s">
        <v>28</v>
      </c>
      <c r="J31" s="15" t="s">
        <v>100</v>
      </c>
      <c r="K31" s="15">
        <v>153.3</v>
      </c>
      <c r="L31" s="15">
        <v>0</v>
      </c>
      <c r="M31" s="22">
        <v>153.3</v>
      </c>
      <c r="N31" s="23">
        <v>64.2</v>
      </c>
      <c r="O31" s="24">
        <f>SUM(M31/3*50%)+N31*50%</f>
        <v>57.65</v>
      </c>
      <c r="P31" s="22">
        <v>2</v>
      </c>
      <c r="Q31" s="30"/>
    </row>
    <row r="32" ht="33" customHeight="true" spans="1:17">
      <c r="A32" s="14">
        <v>29</v>
      </c>
      <c r="B32" s="15" t="s">
        <v>19</v>
      </c>
      <c r="C32" s="15" t="s">
        <v>95</v>
      </c>
      <c r="D32" s="15" t="s">
        <v>96</v>
      </c>
      <c r="E32" s="19"/>
      <c r="F32" s="17">
        <v>4</v>
      </c>
      <c r="G32" s="15" t="s">
        <v>101</v>
      </c>
      <c r="H32" s="15" t="s">
        <v>23</v>
      </c>
      <c r="I32" s="15" t="s">
        <v>28</v>
      </c>
      <c r="J32" s="15" t="s">
        <v>102</v>
      </c>
      <c r="K32" s="15">
        <v>119.05</v>
      </c>
      <c r="L32" s="15">
        <v>0</v>
      </c>
      <c r="M32" s="15">
        <v>119.05</v>
      </c>
      <c r="N32" s="23" t="s">
        <v>44</v>
      </c>
      <c r="O32" s="24">
        <f>SUM(M32/3*50%)</f>
        <v>19.8416666666667</v>
      </c>
      <c r="P32" s="15">
        <v>3</v>
      </c>
      <c r="Q32" s="30"/>
    </row>
    <row r="33" ht="33" customHeight="true" spans="1:17">
      <c r="A33" s="14">
        <v>30</v>
      </c>
      <c r="B33" s="15" t="s">
        <v>19</v>
      </c>
      <c r="C33" s="15" t="s">
        <v>103</v>
      </c>
      <c r="D33" s="15" t="s">
        <v>104</v>
      </c>
      <c r="E33" s="16">
        <v>1</v>
      </c>
      <c r="F33" s="20">
        <v>3</v>
      </c>
      <c r="G33" s="15" t="s">
        <v>105</v>
      </c>
      <c r="H33" s="15" t="s">
        <v>27</v>
      </c>
      <c r="I33" s="15" t="s">
        <v>28</v>
      </c>
      <c r="J33" s="15" t="s">
        <v>106</v>
      </c>
      <c r="K33" s="15">
        <v>167.7</v>
      </c>
      <c r="L33" s="15">
        <v>0</v>
      </c>
      <c r="M33" s="22">
        <v>167.7</v>
      </c>
      <c r="N33" s="23">
        <v>75.8</v>
      </c>
      <c r="O33" s="24">
        <f t="shared" ref="O33:O70" si="2">SUM(M33/3*50%)+N33*50%</f>
        <v>65.85</v>
      </c>
      <c r="P33" s="22">
        <v>1</v>
      </c>
      <c r="Q33" s="30"/>
    </row>
    <row r="34" ht="33" customHeight="true" spans="1:17">
      <c r="A34" s="14">
        <v>31</v>
      </c>
      <c r="B34" s="15" t="s">
        <v>19</v>
      </c>
      <c r="C34" s="15" t="s">
        <v>103</v>
      </c>
      <c r="D34" s="15" t="s">
        <v>104</v>
      </c>
      <c r="E34" s="18"/>
      <c r="F34" s="20">
        <v>2</v>
      </c>
      <c r="G34" s="15" t="s">
        <v>107</v>
      </c>
      <c r="H34" s="15" t="s">
        <v>27</v>
      </c>
      <c r="I34" s="15" t="s">
        <v>24</v>
      </c>
      <c r="J34" s="15" t="s">
        <v>108</v>
      </c>
      <c r="K34" s="15">
        <v>166.7</v>
      </c>
      <c r="L34" s="15">
        <v>2</v>
      </c>
      <c r="M34" s="22">
        <v>168.7</v>
      </c>
      <c r="N34" s="23">
        <v>65.8</v>
      </c>
      <c r="O34" s="24">
        <f t="shared" si="2"/>
        <v>61.0166666666667</v>
      </c>
      <c r="P34" s="22">
        <v>2</v>
      </c>
      <c r="Q34" s="30"/>
    </row>
    <row r="35" ht="33" customHeight="true" spans="1:17">
      <c r="A35" s="14">
        <v>32</v>
      </c>
      <c r="B35" s="15" t="s">
        <v>19</v>
      </c>
      <c r="C35" s="15" t="s">
        <v>103</v>
      </c>
      <c r="D35" s="15" t="s">
        <v>104</v>
      </c>
      <c r="E35" s="19"/>
      <c r="F35" s="20">
        <v>1</v>
      </c>
      <c r="G35" s="15" t="s">
        <v>109</v>
      </c>
      <c r="H35" s="15" t="s">
        <v>27</v>
      </c>
      <c r="I35" s="15" t="s">
        <v>24</v>
      </c>
      <c r="J35" s="15" t="s">
        <v>110</v>
      </c>
      <c r="K35" s="15">
        <v>168.4</v>
      </c>
      <c r="L35" s="15">
        <v>2</v>
      </c>
      <c r="M35" s="22">
        <v>170.4</v>
      </c>
      <c r="N35" s="23">
        <v>62.8</v>
      </c>
      <c r="O35" s="24">
        <f t="shared" si="2"/>
        <v>59.8</v>
      </c>
      <c r="P35" s="22">
        <v>3</v>
      </c>
      <c r="Q35" s="30"/>
    </row>
    <row r="36" ht="33" customHeight="true" spans="1:17">
      <c r="A36" s="14">
        <v>33</v>
      </c>
      <c r="B36" s="15" t="s">
        <v>19</v>
      </c>
      <c r="C36" s="15" t="s">
        <v>111</v>
      </c>
      <c r="D36" s="15" t="s">
        <v>112</v>
      </c>
      <c r="E36" s="16">
        <v>1</v>
      </c>
      <c r="F36" s="17">
        <v>1</v>
      </c>
      <c r="G36" s="15" t="s">
        <v>113</v>
      </c>
      <c r="H36" s="15" t="s">
        <v>27</v>
      </c>
      <c r="I36" s="15" t="s">
        <v>28</v>
      </c>
      <c r="J36" s="15" t="s">
        <v>114</v>
      </c>
      <c r="K36" s="15">
        <v>158.5</v>
      </c>
      <c r="L36" s="15">
        <v>0</v>
      </c>
      <c r="M36" s="22">
        <v>158.5</v>
      </c>
      <c r="N36" s="23">
        <v>68.4</v>
      </c>
      <c r="O36" s="24">
        <f t="shared" si="2"/>
        <v>60.6166666666667</v>
      </c>
      <c r="P36" s="22">
        <v>1</v>
      </c>
      <c r="Q36" s="30"/>
    </row>
    <row r="37" ht="33" customHeight="true" spans="1:17">
      <c r="A37" s="14">
        <v>34</v>
      </c>
      <c r="B37" s="15" t="s">
        <v>19</v>
      </c>
      <c r="C37" s="15" t="s">
        <v>111</v>
      </c>
      <c r="D37" s="15" t="s">
        <v>112</v>
      </c>
      <c r="E37" s="18"/>
      <c r="F37" s="17">
        <v>2</v>
      </c>
      <c r="G37" s="15" t="s">
        <v>115</v>
      </c>
      <c r="H37" s="15" t="s">
        <v>27</v>
      </c>
      <c r="I37" s="15" t="s">
        <v>24</v>
      </c>
      <c r="J37" s="15" t="s">
        <v>116</v>
      </c>
      <c r="K37" s="15">
        <v>151.2</v>
      </c>
      <c r="L37" s="15">
        <v>2</v>
      </c>
      <c r="M37" s="22">
        <v>153.2</v>
      </c>
      <c r="N37" s="23">
        <v>66.2</v>
      </c>
      <c r="O37" s="24">
        <f t="shared" si="2"/>
        <v>58.6333333333333</v>
      </c>
      <c r="P37" s="22">
        <v>2</v>
      </c>
      <c r="Q37" s="30"/>
    </row>
    <row r="38" ht="33" customHeight="true" spans="1:17">
      <c r="A38" s="14">
        <v>35</v>
      </c>
      <c r="B38" s="15" t="s">
        <v>19</v>
      </c>
      <c r="C38" s="15" t="s">
        <v>111</v>
      </c>
      <c r="D38" s="15" t="s">
        <v>112</v>
      </c>
      <c r="E38" s="19"/>
      <c r="F38" s="17">
        <v>3</v>
      </c>
      <c r="G38" s="15" t="s">
        <v>117</v>
      </c>
      <c r="H38" s="15" t="s">
        <v>27</v>
      </c>
      <c r="I38" s="15" t="s">
        <v>24</v>
      </c>
      <c r="J38" s="15" t="s">
        <v>118</v>
      </c>
      <c r="K38" s="15">
        <v>148.3</v>
      </c>
      <c r="L38" s="15">
        <v>2</v>
      </c>
      <c r="M38" s="22">
        <v>150.3</v>
      </c>
      <c r="N38" s="23">
        <v>60.4</v>
      </c>
      <c r="O38" s="24">
        <f t="shared" si="2"/>
        <v>55.25</v>
      </c>
      <c r="P38" s="22">
        <v>3</v>
      </c>
      <c r="Q38" s="30"/>
    </row>
    <row r="39" ht="33" customHeight="true" spans="1:17">
      <c r="A39" s="14">
        <v>36</v>
      </c>
      <c r="B39" s="15" t="s">
        <v>19</v>
      </c>
      <c r="C39" s="15" t="s">
        <v>119</v>
      </c>
      <c r="D39" s="15" t="s">
        <v>120</v>
      </c>
      <c r="E39" s="16">
        <v>1</v>
      </c>
      <c r="F39" s="20">
        <v>1</v>
      </c>
      <c r="G39" s="15" t="s">
        <v>121</v>
      </c>
      <c r="H39" s="15" t="s">
        <v>27</v>
      </c>
      <c r="I39" s="15" t="s">
        <v>28</v>
      </c>
      <c r="J39" s="15" t="s">
        <v>122</v>
      </c>
      <c r="K39" s="15">
        <v>150.9</v>
      </c>
      <c r="L39" s="15">
        <v>0</v>
      </c>
      <c r="M39" s="22">
        <v>150.9</v>
      </c>
      <c r="N39" s="23">
        <v>79.8</v>
      </c>
      <c r="O39" s="24">
        <f t="shared" si="2"/>
        <v>65.05</v>
      </c>
      <c r="P39" s="22">
        <v>1</v>
      </c>
      <c r="Q39" s="30"/>
    </row>
    <row r="40" ht="33" customHeight="true" spans="1:17">
      <c r="A40" s="14">
        <v>37</v>
      </c>
      <c r="B40" s="15" t="s">
        <v>19</v>
      </c>
      <c r="C40" s="15" t="s">
        <v>119</v>
      </c>
      <c r="D40" s="15" t="s">
        <v>120</v>
      </c>
      <c r="E40" s="18"/>
      <c r="F40" s="20">
        <v>3</v>
      </c>
      <c r="G40" s="15" t="s">
        <v>123</v>
      </c>
      <c r="H40" s="15" t="s">
        <v>27</v>
      </c>
      <c r="I40" s="15" t="s">
        <v>24</v>
      </c>
      <c r="J40" s="15" t="s">
        <v>124</v>
      </c>
      <c r="K40" s="15">
        <v>132.5</v>
      </c>
      <c r="L40" s="15">
        <v>2</v>
      </c>
      <c r="M40" s="22">
        <v>134.5</v>
      </c>
      <c r="N40" s="23">
        <v>74.2</v>
      </c>
      <c r="O40" s="24">
        <f t="shared" si="2"/>
        <v>59.5166666666667</v>
      </c>
      <c r="P40" s="22">
        <v>2</v>
      </c>
      <c r="Q40" s="30"/>
    </row>
    <row r="41" ht="33" customHeight="true" spans="1:17">
      <c r="A41" s="14">
        <v>38</v>
      </c>
      <c r="B41" s="15" t="s">
        <v>19</v>
      </c>
      <c r="C41" s="15" t="s">
        <v>119</v>
      </c>
      <c r="D41" s="15" t="s">
        <v>120</v>
      </c>
      <c r="E41" s="19"/>
      <c r="F41" s="20">
        <v>2</v>
      </c>
      <c r="G41" s="15" t="s">
        <v>125</v>
      </c>
      <c r="H41" s="15" t="s">
        <v>27</v>
      </c>
      <c r="I41" s="15" t="s">
        <v>28</v>
      </c>
      <c r="J41" s="15" t="s">
        <v>126</v>
      </c>
      <c r="K41" s="15">
        <v>148.7</v>
      </c>
      <c r="L41" s="15">
        <v>0</v>
      </c>
      <c r="M41" s="22">
        <v>148.7</v>
      </c>
      <c r="N41" s="23">
        <v>69.2</v>
      </c>
      <c r="O41" s="24">
        <f t="shared" si="2"/>
        <v>59.3833333333333</v>
      </c>
      <c r="P41" s="22">
        <v>3</v>
      </c>
      <c r="Q41" s="30"/>
    </row>
    <row r="42" ht="33" customHeight="true" spans="1:17">
      <c r="A42" s="14">
        <v>39</v>
      </c>
      <c r="B42" s="15" t="s">
        <v>19</v>
      </c>
      <c r="C42" s="15" t="s">
        <v>127</v>
      </c>
      <c r="D42" s="15" t="s">
        <v>128</v>
      </c>
      <c r="E42" s="16">
        <v>3</v>
      </c>
      <c r="F42" s="17">
        <v>1</v>
      </c>
      <c r="G42" s="15" t="s">
        <v>129</v>
      </c>
      <c r="H42" s="15" t="s">
        <v>27</v>
      </c>
      <c r="I42" s="15" t="s">
        <v>28</v>
      </c>
      <c r="J42" s="15" t="s">
        <v>130</v>
      </c>
      <c r="K42" s="15">
        <v>171.9</v>
      </c>
      <c r="L42" s="15">
        <v>0</v>
      </c>
      <c r="M42" s="22">
        <v>171.9</v>
      </c>
      <c r="N42" s="23">
        <v>87.6</v>
      </c>
      <c r="O42" s="24">
        <f t="shared" si="2"/>
        <v>72.45</v>
      </c>
      <c r="P42" s="22">
        <v>1</v>
      </c>
      <c r="Q42" s="30"/>
    </row>
    <row r="43" ht="33" customHeight="true" spans="1:17">
      <c r="A43" s="14">
        <v>40</v>
      </c>
      <c r="B43" s="15" t="s">
        <v>19</v>
      </c>
      <c r="C43" s="15" t="s">
        <v>127</v>
      </c>
      <c r="D43" s="15" t="s">
        <v>128</v>
      </c>
      <c r="E43" s="18"/>
      <c r="F43" s="17">
        <v>2</v>
      </c>
      <c r="G43" s="15" t="s">
        <v>131</v>
      </c>
      <c r="H43" s="15" t="s">
        <v>27</v>
      </c>
      <c r="I43" s="15" t="s">
        <v>28</v>
      </c>
      <c r="J43" s="15" t="s">
        <v>132</v>
      </c>
      <c r="K43" s="15">
        <v>168.3</v>
      </c>
      <c r="L43" s="15">
        <v>0</v>
      </c>
      <c r="M43" s="22">
        <v>168.3</v>
      </c>
      <c r="N43" s="23">
        <v>85</v>
      </c>
      <c r="O43" s="24">
        <f t="shared" si="2"/>
        <v>70.55</v>
      </c>
      <c r="P43" s="22">
        <v>2</v>
      </c>
      <c r="Q43" s="30"/>
    </row>
    <row r="44" ht="33" customHeight="true" spans="1:17">
      <c r="A44" s="14">
        <v>41</v>
      </c>
      <c r="B44" s="15" t="s">
        <v>19</v>
      </c>
      <c r="C44" s="15" t="s">
        <v>127</v>
      </c>
      <c r="D44" s="15" t="s">
        <v>128</v>
      </c>
      <c r="E44" s="18"/>
      <c r="F44" s="17">
        <v>4</v>
      </c>
      <c r="G44" s="15" t="s">
        <v>133</v>
      </c>
      <c r="H44" s="15" t="s">
        <v>27</v>
      </c>
      <c r="I44" s="15" t="s">
        <v>28</v>
      </c>
      <c r="J44" s="15" t="s">
        <v>134</v>
      </c>
      <c r="K44" s="15">
        <v>158.6</v>
      </c>
      <c r="L44" s="15">
        <v>0</v>
      </c>
      <c r="M44" s="22">
        <v>158.6</v>
      </c>
      <c r="N44" s="23">
        <v>84.8</v>
      </c>
      <c r="O44" s="24">
        <f t="shared" si="2"/>
        <v>68.8333333333333</v>
      </c>
      <c r="P44" s="22">
        <v>3</v>
      </c>
      <c r="Q44" s="30"/>
    </row>
    <row r="45" ht="33" customHeight="true" spans="1:17">
      <c r="A45" s="14">
        <v>42</v>
      </c>
      <c r="B45" s="15" t="s">
        <v>19</v>
      </c>
      <c r="C45" s="15" t="s">
        <v>127</v>
      </c>
      <c r="D45" s="15" t="s">
        <v>128</v>
      </c>
      <c r="E45" s="18"/>
      <c r="F45" s="17">
        <v>3</v>
      </c>
      <c r="G45" s="15" t="s">
        <v>135</v>
      </c>
      <c r="H45" s="15" t="s">
        <v>27</v>
      </c>
      <c r="I45" s="15" t="s">
        <v>28</v>
      </c>
      <c r="J45" s="15" t="s">
        <v>136</v>
      </c>
      <c r="K45" s="15">
        <v>159</v>
      </c>
      <c r="L45" s="15">
        <v>0</v>
      </c>
      <c r="M45" s="22">
        <v>159</v>
      </c>
      <c r="N45" s="23">
        <v>79.8</v>
      </c>
      <c r="O45" s="24">
        <f t="shared" si="2"/>
        <v>66.4</v>
      </c>
      <c r="P45" s="22">
        <v>4</v>
      </c>
      <c r="Q45" s="30"/>
    </row>
    <row r="46" ht="33" customHeight="true" spans="1:17">
      <c r="A46" s="14">
        <v>43</v>
      </c>
      <c r="B46" s="15" t="s">
        <v>19</v>
      </c>
      <c r="C46" s="15" t="s">
        <v>127</v>
      </c>
      <c r="D46" s="15" t="s">
        <v>128</v>
      </c>
      <c r="E46" s="18"/>
      <c r="F46" s="17">
        <v>8</v>
      </c>
      <c r="G46" s="15" t="s">
        <v>137</v>
      </c>
      <c r="H46" s="15" t="s">
        <v>27</v>
      </c>
      <c r="I46" s="15" t="s">
        <v>24</v>
      </c>
      <c r="J46" s="15" t="s">
        <v>138</v>
      </c>
      <c r="K46" s="15">
        <v>152.4</v>
      </c>
      <c r="L46" s="15">
        <v>2</v>
      </c>
      <c r="M46" s="22">
        <v>154.4</v>
      </c>
      <c r="N46" s="23">
        <v>80.4</v>
      </c>
      <c r="O46" s="24">
        <f t="shared" si="2"/>
        <v>65.9333333333333</v>
      </c>
      <c r="P46" s="22">
        <v>5</v>
      </c>
      <c r="Q46" s="30"/>
    </row>
    <row r="47" ht="33" customHeight="true" spans="1:17">
      <c r="A47" s="14">
        <v>44</v>
      </c>
      <c r="B47" s="15" t="s">
        <v>19</v>
      </c>
      <c r="C47" s="15" t="s">
        <v>127</v>
      </c>
      <c r="D47" s="15" t="s">
        <v>128</v>
      </c>
      <c r="E47" s="18"/>
      <c r="F47" s="17">
        <v>7</v>
      </c>
      <c r="G47" s="15" t="s">
        <v>139</v>
      </c>
      <c r="H47" s="15" t="s">
        <v>27</v>
      </c>
      <c r="I47" s="15" t="s">
        <v>24</v>
      </c>
      <c r="J47" s="15" t="s">
        <v>140</v>
      </c>
      <c r="K47" s="15">
        <v>153.5</v>
      </c>
      <c r="L47" s="15">
        <v>2</v>
      </c>
      <c r="M47" s="22">
        <v>155.5</v>
      </c>
      <c r="N47" s="23">
        <v>77.6</v>
      </c>
      <c r="O47" s="24">
        <f t="shared" si="2"/>
        <v>64.7166666666667</v>
      </c>
      <c r="P47" s="22">
        <v>6</v>
      </c>
      <c r="Q47" s="30"/>
    </row>
    <row r="48" ht="33" customHeight="true" spans="1:17">
      <c r="A48" s="14">
        <v>45</v>
      </c>
      <c r="B48" s="15" t="s">
        <v>19</v>
      </c>
      <c r="C48" s="15" t="s">
        <v>127</v>
      </c>
      <c r="D48" s="15" t="s">
        <v>128</v>
      </c>
      <c r="E48" s="18"/>
      <c r="F48" s="17">
        <v>6</v>
      </c>
      <c r="G48" s="15" t="s">
        <v>141</v>
      </c>
      <c r="H48" s="15" t="s">
        <v>27</v>
      </c>
      <c r="I48" s="15" t="s">
        <v>28</v>
      </c>
      <c r="J48" s="15" t="s">
        <v>142</v>
      </c>
      <c r="K48" s="15">
        <v>157.2</v>
      </c>
      <c r="L48" s="15">
        <v>0</v>
      </c>
      <c r="M48" s="22">
        <v>157.2</v>
      </c>
      <c r="N48" s="23">
        <v>72.6</v>
      </c>
      <c r="O48" s="24">
        <f t="shared" si="2"/>
        <v>62.5</v>
      </c>
      <c r="P48" s="22">
        <v>7</v>
      </c>
      <c r="Q48" s="30"/>
    </row>
    <row r="49" ht="33" customHeight="true" spans="1:17">
      <c r="A49" s="14">
        <v>46</v>
      </c>
      <c r="B49" s="15" t="s">
        <v>19</v>
      </c>
      <c r="C49" s="15" t="s">
        <v>127</v>
      </c>
      <c r="D49" s="15" t="s">
        <v>128</v>
      </c>
      <c r="E49" s="18"/>
      <c r="F49" s="17">
        <v>9</v>
      </c>
      <c r="G49" s="15" t="s">
        <v>143</v>
      </c>
      <c r="H49" s="15" t="s">
        <v>27</v>
      </c>
      <c r="I49" s="15" t="s">
        <v>24</v>
      </c>
      <c r="J49" s="15" t="s">
        <v>144</v>
      </c>
      <c r="K49" s="15">
        <v>152</v>
      </c>
      <c r="L49" s="15">
        <v>2</v>
      </c>
      <c r="M49" s="22">
        <v>154</v>
      </c>
      <c r="N49" s="23">
        <v>71.6</v>
      </c>
      <c r="O49" s="24">
        <f t="shared" si="2"/>
        <v>61.4666666666667</v>
      </c>
      <c r="P49" s="22">
        <v>8</v>
      </c>
      <c r="Q49" s="30"/>
    </row>
    <row r="50" ht="33" customHeight="true" spans="1:17">
      <c r="A50" s="14">
        <v>47</v>
      </c>
      <c r="B50" s="15" t="s">
        <v>19</v>
      </c>
      <c r="C50" s="15" t="s">
        <v>127</v>
      </c>
      <c r="D50" s="15" t="s">
        <v>128</v>
      </c>
      <c r="E50" s="19"/>
      <c r="F50" s="17">
        <v>5</v>
      </c>
      <c r="G50" s="15" t="s">
        <v>145</v>
      </c>
      <c r="H50" s="15" t="s">
        <v>27</v>
      </c>
      <c r="I50" s="15" t="s">
        <v>24</v>
      </c>
      <c r="J50" s="15" t="s">
        <v>146</v>
      </c>
      <c r="K50" s="15">
        <v>156.3</v>
      </c>
      <c r="L50" s="15">
        <v>2</v>
      </c>
      <c r="M50" s="22">
        <v>158.3</v>
      </c>
      <c r="N50" s="23">
        <v>66.8</v>
      </c>
      <c r="O50" s="24">
        <f t="shared" si="2"/>
        <v>59.7833333333333</v>
      </c>
      <c r="P50" s="22">
        <v>9</v>
      </c>
      <c r="Q50" s="30"/>
    </row>
    <row r="51" ht="33" customHeight="true" spans="1:17">
      <c r="A51" s="14">
        <v>48</v>
      </c>
      <c r="B51" s="15" t="s">
        <v>147</v>
      </c>
      <c r="C51" s="15" t="s">
        <v>67</v>
      </c>
      <c r="D51" s="15" t="s">
        <v>148</v>
      </c>
      <c r="E51" s="16">
        <v>2</v>
      </c>
      <c r="F51" s="20">
        <v>2</v>
      </c>
      <c r="G51" s="15" t="s">
        <v>149</v>
      </c>
      <c r="H51" s="15" t="s">
        <v>23</v>
      </c>
      <c r="I51" s="15" t="s">
        <v>28</v>
      </c>
      <c r="J51" s="15" t="s">
        <v>150</v>
      </c>
      <c r="K51" s="15">
        <v>159.9</v>
      </c>
      <c r="L51" s="15">
        <v>0</v>
      </c>
      <c r="M51" s="22">
        <v>159.9</v>
      </c>
      <c r="N51" s="23">
        <v>78.2</v>
      </c>
      <c r="O51" s="24">
        <f t="shared" si="2"/>
        <v>65.75</v>
      </c>
      <c r="P51" s="22">
        <v>1</v>
      </c>
      <c r="Q51" s="30"/>
    </row>
    <row r="52" ht="33" customHeight="true" spans="1:17">
      <c r="A52" s="14">
        <v>49</v>
      </c>
      <c r="B52" s="15" t="s">
        <v>147</v>
      </c>
      <c r="C52" s="15" t="s">
        <v>67</v>
      </c>
      <c r="D52" s="15" t="s">
        <v>148</v>
      </c>
      <c r="E52" s="19"/>
      <c r="F52" s="20">
        <v>1</v>
      </c>
      <c r="G52" s="15" t="s">
        <v>151</v>
      </c>
      <c r="H52" s="15" t="s">
        <v>27</v>
      </c>
      <c r="I52" s="15" t="s">
        <v>24</v>
      </c>
      <c r="J52" s="15" t="s">
        <v>152</v>
      </c>
      <c r="K52" s="15">
        <v>160.7</v>
      </c>
      <c r="L52" s="15">
        <v>2</v>
      </c>
      <c r="M52" s="22">
        <v>162.7</v>
      </c>
      <c r="N52" s="23">
        <v>67.8</v>
      </c>
      <c r="O52" s="24">
        <f t="shared" si="2"/>
        <v>61.0166666666667</v>
      </c>
      <c r="P52" s="22">
        <v>2</v>
      </c>
      <c r="Q52" s="30"/>
    </row>
    <row r="53" ht="33" customHeight="true" spans="1:17">
      <c r="A53" s="14">
        <v>50</v>
      </c>
      <c r="B53" s="15" t="s">
        <v>147</v>
      </c>
      <c r="C53" s="15" t="s">
        <v>153</v>
      </c>
      <c r="D53" s="15" t="s">
        <v>154</v>
      </c>
      <c r="E53" s="16">
        <v>2</v>
      </c>
      <c r="F53" s="17">
        <v>2</v>
      </c>
      <c r="G53" s="15" t="s">
        <v>155</v>
      </c>
      <c r="H53" s="15" t="s">
        <v>27</v>
      </c>
      <c r="I53" s="15" t="s">
        <v>28</v>
      </c>
      <c r="J53" s="15" t="s">
        <v>156</v>
      </c>
      <c r="K53" s="15">
        <v>175.7</v>
      </c>
      <c r="L53" s="15">
        <v>0</v>
      </c>
      <c r="M53" s="22">
        <v>175.7</v>
      </c>
      <c r="N53" s="23">
        <v>81.6</v>
      </c>
      <c r="O53" s="24">
        <f t="shared" si="2"/>
        <v>70.0833333333333</v>
      </c>
      <c r="P53" s="22">
        <v>1</v>
      </c>
      <c r="Q53" s="30"/>
    </row>
    <row r="54" ht="33" customHeight="true" spans="1:17">
      <c r="A54" s="14">
        <v>51</v>
      </c>
      <c r="B54" s="15" t="s">
        <v>147</v>
      </c>
      <c r="C54" s="15" t="s">
        <v>153</v>
      </c>
      <c r="D54" s="15" t="s">
        <v>154</v>
      </c>
      <c r="E54" s="18"/>
      <c r="F54" s="17">
        <v>1</v>
      </c>
      <c r="G54" s="15" t="s">
        <v>157</v>
      </c>
      <c r="H54" s="15" t="s">
        <v>23</v>
      </c>
      <c r="I54" s="15" t="s">
        <v>28</v>
      </c>
      <c r="J54" s="15" t="s">
        <v>158</v>
      </c>
      <c r="K54" s="15">
        <v>178.1</v>
      </c>
      <c r="L54" s="15">
        <v>0</v>
      </c>
      <c r="M54" s="22">
        <v>178.1</v>
      </c>
      <c r="N54" s="23">
        <v>76.8</v>
      </c>
      <c r="O54" s="24">
        <f t="shared" si="2"/>
        <v>68.0833333333333</v>
      </c>
      <c r="P54" s="22">
        <v>2</v>
      </c>
      <c r="Q54" s="30"/>
    </row>
    <row r="55" ht="33" customHeight="true" spans="1:17">
      <c r="A55" s="14">
        <v>52</v>
      </c>
      <c r="B55" s="15" t="s">
        <v>147</v>
      </c>
      <c r="C55" s="15" t="s">
        <v>153</v>
      </c>
      <c r="D55" s="15" t="s">
        <v>154</v>
      </c>
      <c r="E55" s="19"/>
      <c r="F55" s="17">
        <v>3</v>
      </c>
      <c r="G55" s="15" t="s">
        <v>159</v>
      </c>
      <c r="H55" s="15" t="s">
        <v>23</v>
      </c>
      <c r="I55" s="15" t="s">
        <v>24</v>
      </c>
      <c r="J55" s="15" t="s">
        <v>160</v>
      </c>
      <c r="K55" s="15">
        <v>139.6</v>
      </c>
      <c r="L55" s="15">
        <v>2</v>
      </c>
      <c r="M55" s="22">
        <v>141.6</v>
      </c>
      <c r="N55" s="23">
        <v>67</v>
      </c>
      <c r="O55" s="24">
        <f t="shared" si="2"/>
        <v>57.1</v>
      </c>
      <c r="P55" s="22">
        <v>3</v>
      </c>
      <c r="Q55" s="30"/>
    </row>
    <row r="56" ht="33" customHeight="true" spans="1:17">
      <c r="A56" s="14">
        <v>53</v>
      </c>
      <c r="B56" s="15" t="s">
        <v>147</v>
      </c>
      <c r="C56" s="15" t="s">
        <v>161</v>
      </c>
      <c r="D56" s="15" t="s">
        <v>162</v>
      </c>
      <c r="E56" s="16">
        <v>1</v>
      </c>
      <c r="F56" s="20">
        <v>1</v>
      </c>
      <c r="G56" s="15" t="s">
        <v>163</v>
      </c>
      <c r="H56" s="15" t="s">
        <v>27</v>
      </c>
      <c r="I56" s="15" t="s">
        <v>28</v>
      </c>
      <c r="J56" s="15" t="s">
        <v>164</v>
      </c>
      <c r="K56" s="15">
        <v>159.15</v>
      </c>
      <c r="L56" s="15">
        <v>0</v>
      </c>
      <c r="M56" s="22">
        <v>159.15</v>
      </c>
      <c r="N56" s="25">
        <v>38.2</v>
      </c>
      <c r="O56" s="26">
        <f t="shared" si="2"/>
        <v>45.625</v>
      </c>
      <c r="P56" s="22">
        <v>1</v>
      </c>
      <c r="Q56" s="30"/>
    </row>
    <row r="57" ht="33" customHeight="true" spans="1:17">
      <c r="A57" s="14">
        <v>54</v>
      </c>
      <c r="B57" s="15" t="s">
        <v>147</v>
      </c>
      <c r="C57" s="15" t="s">
        <v>161</v>
      </c>
      <c r="D57" s="15" t="s">
        <v>162</v>
      </c>
      <c r="E57" s="19"/>
      <c r="F57" s="20">
        <v>2</v>
      </c>
      <c r="G57" s="15" t="s">
        <v>165</v>
      </c>
      <c r="H57" s="15" t="s">
        <v>23</v>
      </c>
      <c r="I57" s="15" t="s">
        <v>28</v>
      </c>
      <c r="J57" s="15" t="s">
        <v>166</v>
      </c>
      <c r="K57" s="15">
        <v>139.4</v>
      </c>
      <c r="L57" s="15">
        <v>0</v>
      </c>
      <c r="M57" s="22">
        <v>139.4</v>
      </c>
      <c r="N57" s="25">
        <v>42.6</v>
      </c>
      <c r="O57" s="26">
        <f t="shared" si="2"/>
        <v>44.5333333333333</v>
      </c>
      <c r="P57" s="22">
        <v>2</v>
      </c>
      <c r="Q57" s="30"/>
    </row>
    <row r="58" ht="33" customHeight="true" spans="1:17">
      <c r="A58" s="14">
        <v>55</v>
      </c>
      <c r="B58" s="15" t="s">
        <v>147</v>
      </c>
      <c r="C58" s="15" t="s">
        <v>167</v>
      </c>
      <c r="D58" s="15" t="s">
        <v>168</v>
      </c>
      <c r="E58" s="16">
        <v>2</v>
      </c>
      <c r="F58" s="17">
        <v>1</v>
      </c>
      <c r="G58" s="15" t="s">
        <v>169</v>
      </c>
      <c r="H58" s="15" t="s">
        <v>27</v>
      </c>
      <c r="I58" s="15" t="s">
        <v>28</v>
      </c>
      <c r="J58" s="15" t="s">
        <v>170</v>
      </c>
      <c r="K58" s="15">
        <v>179.8</v>
      </c>
      <c r="L58" s="15">
        <v>0</v>
      </c>
      <c r="M58" s="22">
        <v>179.8</v>
      </c>
      <c r="N58" s="23">
        <v>79.8</v>
      </c>
      <c r="O58" s="24">
        <f t="shared" si="2"/>
        <v>69.8666666666667</v>
      </c>
      <c r="P58" s="22">
        <v>1</v>
      </c>
      <c r="Q58" s="30"/>
    </row>
    <row r="59" ht="33" customHeight="true" spans="1:17">
      <c r="A59" s="14">
        <v>56</v>
      </c>
      <c r="B59" s="15" t="s">
        <v>147</v>
      </c>
      <c r="C59" s="15" t="s">
        <v>167</v>
      </c>
      <c r="D59" s="15" t="s">
        <v>168</v>
      </c>
      <c r="E59" s="18"/>
      <c r="F59" s="17">
        <v>2</v>
      </c>
      <c r="G59" s="15" t="s">
        <v>171</v>
      </c>
      <c r="H59" s="15" t="s">
        <v>23</v>
      </c>
      <c r="I59" s="15" t="s">
        <v>24</v>
      </c>
      <c r="J59" s="15" t="s">
        <v>172</v>
      </c>
      <c r="K59" s="15">
        <v>165.8</v>
      </c>
      <c r="L59" s="15">
        <v>2</v>
      </c>
      <c r="M59" s="15">
        <v>167.8</v>
      </c>
      <c r="N59" s="23">
        <v>81.4</v>
      </c>
      <c r="O59" s="24">
        <f t="shared" si="2"/>
        <v>68.6666666666667</v>
      </c>
      <c r="P59" s="15">
        <v>2</v>
      </c>
      <c r="Q59" s="30"/>
    </row>
    <row r="60" ht="33" customHeight="true" spans="1:17">
      <c r="A60" s="14">
        <v>57</v>
      </c>
      <c r="B60" s="15" t="s">
        <v>147</v>
      </c>
      <c r="C60" s="15" t="s">
        <v>167</v>
      </c>
      <c r="D60" s="15" t="s">
        <v>168</v>
      </c>
      <c r="E60" s="18"/>
      <c r="F60" s="17">
        <v>4</v>
      </c>
      <c r="G60" s="15" t="s">
        <v>173</v>
      </c>
      <c r="H60" s="15" t="s">
        <v>27</v>
      </c>
      <c r="I60" s="15" t="s">
        <v>28</v>
      </c>
      <c r="J60" s="15" t="s">
        <v>174</v>
      </c>
      <c r="K60" s="15">
        <v>158.7</v>
      </c>
      <c r="L60" s="15">
        <v>0</v>
      </c>
      <c r="M60" s="22">
        <v>158.7</v>
      </c>
      <c r="N60" s="23">
        <v>74.4</v>
      </c>
      <c r="O60" s="24">
        <f t="shared" si="2"/>
        <v>63.65</v>
      </c>
      <c r="P60" s="22">
        <v>3</v>
      </c>
      <c r="Q60" s="30"/>
    </row>
    <row r="61" ht="33" customHeight="true" spans="1:17">
      <c r="A61" s="14">
        <v>58</v>
      </c>
      <c r="B61" s="15" t="s">
        <v>147</v>
      </c>
      <c r="C61" s="15" t="s">
        <v>167</v>
      </c>
      <c r="D61" s="15" t="s">
        <v>168</v>
      </c>
      <c r="E61" s="19"/>
      <c r="F61" s="17">
        <v>3</v>
      </c>
      <c r="G61" s="15" t="s">
        <v>175</v>
      </c>
      <c r="H61" s="15" t="s">
        <v>27</v>
      </c>
      <c r="I61" s="15" t="s">
        <v>28</v>
      </c>
      <c r="J61" s="15" t="s">
        <v>176</v>
      </c>
      <c r="K61" s="15">
        <v>162.5</v>
      </c>
      <c r="L61" s="15">
        <v>0</v>
      </c>
      <c r="M61" s="22">
        <v>162.5</v>
      </c>
      <c r="N61" s="23">
        <v>70.4</v>
      </c>
      <c r="O61" s="24">
        <f t="shared" si="2"/>
        <v>62.2833333333333</v>
      </c>
      <c r="P61" s="22">
        <v>4</v>
      </c>
      <c r="Q61" s="30"/>
    </row>
    <row r="62" ht="33" customHeight="true" spans="1:17">
      <c r="A62" s="14">
        <v>59</v>
      </c>
      <c r="B62" s="15" t="s">
        <v>147</v>
      </c>
      <c r="C62" s="15" t="s">
        <v>177</v>
      </c>
      <c r="D62" s="15" t="s">
        <v>178</v>
      </c>
      <c r="E62" s="16">
        <v>2</v>
      </c>
      <c r="F62" s="20">
        <v>1</v>
      </c>
      <c r="G62" s="15" t="s">
        <v>179</v>
      </c>
      <c r="H62" s="15" t="s">
        <v>27</v>
      </c>
      <c r="I62" s="15" t="s">
        <v>28</v>
      </c>
      <c r="J62" s="15" t="s">
        <v>180</v>
      </c>
      <c r="K62" s="15">
        <v>186.4</v>
      </c>
      <c r="L62" s="15">
        <v>0</v>
      </c>
      <c r="M62" s="22">
        <v>186.4</v>
      </c>
      <c r="N62" s="23">
        <v>78.8</v>
      </c>
      <c r="O62" s="24">
        <f t="shared" si="2"/>
        <v>70.4666666666667</v>
      </c>
      <c r="P62" s="22">
        <v>1</v>
      </c>
      <c r="Q62" s="30"/>
    </row>
    <row r="63" ht="33" customHeight="true" spans="1:17">
      <c r="A63" s="14">
        <v>60</v>
      </c>
      <c r="B63" s="15" t="s">
        <v>147</v>
      </c>
      <c r="C63" s="15" t="s">
        <v>177</v>
      </c>
      <c r="D63" s="15" t="s">
        <v>178</v>
      </c>
      <c r="E63" s="18"/>
      <c r="F63" s="20">
        <v>2</v>
      </c>
      <c r="G63" s="15" t="s">
        <v>181</v>
      </c>
      <c r="H63" s="15" t="s">
        <v>23</v>
      </c>
      <c r="I63" s="15" t="s">
        <v>28</v>
      </c>
      <c r="J63" s="15" t="s">
        <v>182</v>
      </c>
      <c r="K63" s="15">
        <v>168</v>
      </c>
      <c r="L63" s="15">
        <v>0</v>
      </c>
      <c r="M63" s="22">
        <v>168</v>
      </c>
      <c r="N63" s="23">
        <v>67.4</v>
      </c>
      <c r="O63" s="24">
        <f t="shared" si="2"/>
        <v>61.7</v>
      </c>
      <c r="P63" s="22">
        <v>2</v>
      </c>
      <c r="Q63" s="30"/>
    </row>
    <row r="64" ht="33" customHeight="true" spans="1:17">
      <c r="A64" s="14">
        <v>61</v>
      </c>
      <c r="B64" s="15" t="s">
        <v>147</v>
      </c>
      <c r="C64" s="15" t="s">
        <v>177</v>
      </c>
      <c r="D64" s="15" t="s">
        <v>178</v>
      </c>
      <c r="E64" s="18"/>
      <c r="F64" s="20">
        <v>5</v>
      </c>
      <c r="G64" s="15" t="s">
        <v>183</v>
      </c>
      <c r="H64" s="15" t="s">
        <v>27</v>
      </c>
      <c r="I64" s="15" t="s">
        <v>24</v>
      </c>
      <c r="J64" s="15" t="s">
        <v>184</v>
      </c>
      <c r="K64" s="15">
        <v>146.1</v>
      </c>
      <c r="L64" s="15">
        <v>2</v>
      </c>
      <c r="M64" s="22">
        <v>148.1</v>
      </c>
      <c r="N64" s="23">
        <v>72.6</v>
      </c>
      <c r="O64" s="24">
        <f t="shared" si="2"/>
        <v>60.9833333333333</v>
      </c>
      <c r="P64" s="22">
        <v>3</v>
      </c>
      <c r="Q64" s="30"/>
    </row>
    <row r="65" ht="33" customHeight="true" spans="1:17">
      <c r="A65" s="14">
        <v>62</v>
      </c>
      <c r="B65" s="15" t="s">
        <v>147</v>
      </c>
      <c r="C65" s="15" t="s">
        <v>177</v>
      </c>
      <c r="D65" s="15" t="s">
        <v>178</v>
      </c>
      <c r="E65" s="18"/>
      <c r="F65" s="20">
        <v>3</v>
      </c>
      <c r="G65" s="15" t="s">
        <v>185</v>
      </c>
      <c r="H65" s="15" t="s">
        <v>23</v>
      </c>
      <c r="I65" s="15" t="s">
        <v>28</v>
      </c>
      <c r="J65" s="15" t="s">
        <v>186</v>
      </c>
      <c r="K65" s="15">
        <v>163</v>
      </c>
      <c r="L65" s="15">
        <v>0</v>
      </c>
      <c r="M65" s="22">
        <v>163</v>
      </c>
      <c r="N65" s="23">
        <v>66.2</v>
      </c>
      <c r="O65" s="24">
        <f t="shared" si="2"/>
        <v>60.2666666666667</v>
      </c>
      <c r="P65" s="22">
        <v>4</v>
      </c>
      <c r="Q65" s="30"/>
    </row>
    <row r="66" ht="33" customHeight="true" spans="1:17">
      <c r="A66" s="14">
        <v>63</v>
      </c>
      <c r="B66" s="15" t="s">
        <v>147</v>
      </c>
      <c r="C66" s="15" t="s">
        <v>177</v>
      </c>
      <c r="D66" s="15" t="s">
        <v>178</v>
      </c>
      <c r="E66" s="19"/>
      <c r="F66" s="20">
        <v>4</v>
      </c>
      <c r="G66" s="15" t="s">
        <v>187</v>
      </c>
      <c r="H66" s="15" t="s">
        <v>27</v>
      </c>
      <c r="I66" s="15" t="s">
        <v>28</v>
      </c>
      <c r="J66" s="15" t="s">
        <v>188</v>
      </c>
      <c r="K66" s="15">
        <v>150.4</v>
      </c>
      <c r="L66" s="15">
        <v>0</v>
      </c>
      <c r="M66" s="22">
        <v>150.4</v>
      </c>
      <c r="N66" s="23">
        <v>66.8</v>
      </c>
      <c r="O66" s="24">
        <f t="shared" si="2"/>
        <v>58.4666666666667</v>
      </c>
      <c r="P66" s="22">
        <v>5</v>
      </c>
      <c r="Q66" s="30"/>
    </row>
    <row r="67" ht="33" customHeight="true" spans="1:17">
      <c r="A67" s="14">
        <v>64</v>
      </c>
      <c r="B67" s="15" t="s">
        <v>147</v>
      </c>
      <c r="C67" s="15" t="s">
        <v>189</v>
      </c>
      <c r="D67" s="15" t="s">
        <v>190</v>
      </c>
      <c r="E67" s="16">
        <v>1</v>
      </c>
      <c r="F67" s="17">
        <v>1</v>
      </c>
      <c r="G67" s="15" t="s">
        <v>191</v>
      </c>
      <c r="H67" s="15" t="s">
        <v>27</v>
      </c>
      <c r="I67" s="15" t="s">
        <v>24</v>
      </c>
      <c r="J67" s="15" t="s">
        <v>192</v>
      </c>
      <c r="K67" s="15">
        <v>177</v>
      </c>
      <c r="L67" s="15">
        <v>2</v>
      </c>
      <c r="M67" s="22">
        <v>179</v>
      </c>
      <c r="N67" s="23">
        <v>85.4</v>
      </c>
      <c r="O67" s="24">
        <f t="shared" si="2"/>
        <v>72.5333333333333</v>
      </c>
      <c r="P67" s="22">
        <v>1</v>
      </c>
      <c r="Q67" s="30"/>
    </row>
    <row r="68" ht="33" customHeight="true" spans="1:17">
      <c r="A68" s="14">
        <v>65</v>
      </c>
      <c r="B68" s="15" t="s">
        <v>147</v>
      </c>
      <c r="C68" s="15" t="s">
        <v>189</v>
      </c>
      <c r="D68" s="15" t="s">
        <v>190</v>
      </c>
      <c r="E68" s="18"/>
      <c r="F68" s="17">
        <v>2</v>
      </c>
      <c r="G68" s="15" t="s">
        <v>193</v>
      </c>
      <c r="H68" s="15" t="s">
        <v>27</v>
      </c>
      <c r="I68" s="15" t="s">
        <v>28</v>
      </c>
      <c r="J68" s="15" t="s">
        <v>194</v>
      </c>
      <c r="K68" s="15">
        <v>162.65</v>
      </c>
      <c r="L68" s="15">
        <v>0</v>
      </c>
      <c r="M68" s="22">
        <v>162.65</v>
      </c>
      <c r="N68" s="23">
        <v>80</v>
      </c>
      <c r="O68" s="24">
        <f t="shared" si="2"/>
        <v>67.1083333333333</v>
      </c>
      <c r="P68" s="22">
        <v>2</v>
      </c>
      <c r="Q68" s="30"/>
    </row>
    <row r="69" ht="33" customHeight="true" spans="1:17">
      <c r="A69" s="14">
        <v>66</v>
      </c>
      <c r="B69" s="15" t="s">
        <v>147</v>
      </c>
      <c r="C69" s="15" t="s">
        <v>189</v>
      </c>
      <c r="D69" s="15" t="s">
        <v>190</v>
      </c>
      <c r="E69" s="19"/>
      <c r="F69" s="17">
        <v>3</v>
      </c>
      <c r="G69" s="15" t="s">
        <v>195</v>
      </c>
      <c r="H69" s="15" t="s">
        <v>23</v>
      </c>
      <c r="I69" s="15" t="s">
        <v>28</v>
      </c>
      <c r="J69" s="15" t="s">
        <v>196</v>
      </c>
      <c r="K69" s="15">
        <v>157.55</v>
      </c>
      <c r="L69" s="15">
        <v>0</v>
      </c>
      <c r="M69" s="22">
        <v>157.55</v>
      </c>
      <c r="N69" s="23">
        <v>68.4</v>
      </c>
      <c r="O69" s="24">
        <f t="shared" si="2"/>
        <v>60.4583333333333</v>
      </c>
      <c r="P69" s="22">
        <v>3</v>
      </c>
      <c r="Q69" s="30"/>
    </row>
    <row r="70" ht="33" customHeight="true" spans="1:17">
      <c r="A70" s="14">
        <v>67</v>
      </c>
      <c r="B70" s="15" t="s">
        <v>147</v>
      </c>
      <c r="C70" s="15" t="s">
        <v>47</v>
      </c>
      <c r="D70" s="15" t="s">
        <v>197</v>
      </c>
      <c r="E70" s="16">
        <v>1</v>
      </c>
      <c r="F70" s="20">
        <v>1</v>
      </c>
      <c r="G70" s="15" t="s">
        <v>198</v>
      </c>
      <c r="H70" s="15" t="s">
        <v>27</v>
      </c>
      <c r="I70" s="15" t="s">
        <v>24</v>
      </c>
      <c r="J70" s="15" t="s">
        <v>199</v>
      </c>
      <c r="K70" s="15">
        <v>195.9</v>
      </c>
      <c r="L70" s="15">
        <v>2</v>
      </c>
      <c r="M70" s="22">
        <v>197.9</v>
      </c>
      <c r="N70" s="23">
        <v>78.8</v>
      </c>
      <c r="O70" s="24">
        <f t="shared" si="2"/>
        <v>72.3833333333333</v>
      </c>
      <c r="P70" s="22">
        <v>1</v>
      </c>
      <c r="Q70" s="30"/>
    </row>
    <row r="71" ht="33" customHeight="true" spans="1:17">
      <c r="A71" s="14">
        <v>68</v>
      </c>
      <c r="B71" s="15" t="s">
        <v>147</v>
      </c>
      <c r="C71" s="15" t="s">
        <v>47</v>
      </c>
      <c r="D71" s="15" t="s">
        <v>197</v>
      </c>
      <c r="E71" s="18"/>
      <c r="F71" s="20">
        <v>2</v>
      </c>
      <c r="G71" s="15" t="s">
        <v>200</v>
      </c>
      <c r="H71" s="15" t="s">
        <v>23</v>
      </c>
      <c r="I71" s="15" t="s">
        <v>28</v>
      </c>
      <c r="J71" s="15" t="s">
        <v>201</v>
      </c>
      <c r="K71" s="15">
        <v>174.7</v>
      </c>
      <c r="L71" s="15">
        <v>0</v>
      </c>
      <c r="M71" s="22">
        <v>174.7</v>
      </c>
      <c r="N71" s="23">
        <v>76</v>
      </c>
      <c r="O71" s="24">
        <f t="shared" ref="O71:O85" si="3">SUM(M71/3*50%)+N71*50%</f>
        <v>67.1166666666667</v>
      </c>
      <c r="P71" s="22">
        <v>2</v>
      </c>
      <c r="Q71" s="30"/>
    </row>
    <row r="72" ht="33" customHeight="true" spans="1:17">
      <c r="A72" s="14">
        <v>69</v>
      </c>
      <c r="B72" s="15" t="s">
        <v>147</v>
      </c>
      <c r="C72" s="15" t="s">
        <v>47</v>
      </c>
      <c r="D72" s="15" t="s">
        <v>197</v>
      </c>
      <c r="E72" s="19"/>
      <c r="F72" s="20">
        <v>3</v>
      </c>
      <c r="G72" s="15" t="s">
        <v>202</v>
      </c>
      <c r="H72" s="15" t="s">
        <v>27</v>
      </c>
      <c r="I72" s="15" t="s">
        <v>24</v>
      </c>
      <c r="J72" s="15" t="s">
        <v>203</v>
      </c>
      <c r="K72" s="15">
        <v>172.3</v>
      </c>
      <c r="L72" s="15">
        <v>2</v>
      </c>
      <c r="M72" s="22">
        <v>174.3</v>
      </c>
      <c r="N72" s="23" t="s">
        <v>44</v>
      </c>
      <c r="O72" s="24">
        <f>SUM(M72/3*50%)</f>
        <v>29.05</v>
      </c>
      <c r="P72" s="22">
        <v>3</v>
      </c>
      <c r="Q72" s="30"/>
    </row>
    <row r="73" ht="33" customHeight="true" spans="1:17">
      <c r="A73" s="14">
        <v>70</v>
      </c>
      <c r="B73" s="15" t="s">
        <v>204</v>
      </c>
      <c r="C73" s="15" t="s">
        <v>205</v>
      </c>
      <c r="D73" s="15" t="s">
        <v>206</v>
      </c>
      <c r="E73" s="16">
        <v>1</v>
      </c>
      <c r="F73" s="17">
        <v>1</v>
      </c>
      <c r="G73" s="15" t="s">
        <v>207</v>
      </c>
      <c r="H73" s="15" t="s">
        <v>27</v>
      </c>
      <c r="I73" s="15" t="s">
        <v>28</v>
      </c>
      <c r="J73" s="15" t="s">
        <v>208</v>
      </c>
      <c r="K73" s="15">
        <v>191.25</v>
      </c>
      <c r="L73" s="15">
        <v>0</v>
      </c>
      <c r="M73" s="22">
        <v>191.25</v>
      </c>
      <c r="N73" s="23">
        <v>69</v>
      </c>
      <c r="O73" s="24">
        <f t="shared" si="3"/>
        <v>66.375</v>
      </c>
      <c r="P73" s="22">
        <v>1</v>
      </c>
      <c r="Q73" s="30"/>
    </row>
    <row r="74" ht="33" customHeight="true" spans="1:17">
      <c r="A74" s="14">
        <v>71</v>
      </c>
      <c r="B74" s="15" t="s">
        <v>204</v>
      </c>
      <c r="C74" s="15" t="s">
        <v>205</v>
      </c>
      <c r="D74" s="15" t="s">
        <v>206</v>
      </c>
      <c r="E74" s="18"/>
      <c r="F74" s="17">
        <v>3</v>
      </c>
      <c r="G74" s="15" t="s">
        <v>209</v>
      </c>
      <c r="H74" s="15" t="s">
        <v>27</v>
      </c>
      <c r="I74" s="15" t="s">
        <v>28</v>
      </c>
      <c r="J74" s="15" t="s">
        <v>210</v>
      </c>
      <c r="K74" s="15">
        <v>171.7</v>
      </c>
      <c r="L74" s="15">
        <v>0</v>
      </c>
      <c r="M74" s="22">
        <v>171.7</v>
      </c>
      <c r="N74" s="23">
        <v>74.4</v>
      </c>
      <c r="O74" s="24">
        <f t="shared" si="3"/>
        <v>65.8166666666667</v>
      </c>
      <c r="P74" s="22">
        <v>2</v>
      </c>
      <c r="Q74" s="30"/>
    </row>
    <row r="75" ht="33" customHeight="true" spans="1:17">
      <c r="A75" s="14">
        <v>72</v>
      </c>
      <c r="B75" s="15" t="s">
        <v>204</v>
      </c>
      <c r="C75" s="15" t="s">
        <v>205</v>
      </c>
      <c r="D75" s="15" t="s">
        <v>206</v>
      </c>
      <c r="E75" s="19"/>
      <c r="F75" s="17">
        <v>4</v>
      </c>
      <c r="G75" s="15" t="s">
        <v>211</v>
      </c>
      <c r="H75" s="15" t="s">
        <v>23</v>
      </c>
      <c r="I75" s="15" t="s">
        <v>24</v>
      </c>
      <c r="J75" s="15" t="s">
        <v>212</v>
      </c>
      <c r="K75" s="15">
        <v>167.9</v>
      </c>
      <c r="L75" s="15">
        <v>2</v>
      </c>
      <c r="M75" s="15">
        <v>169.9</v>
      </c>
      <c r="N75" s="23">
        <v>63</v>
      </c>
      <c r="O75" s="24">
        <f t="shared" si="3"/>
        <v>59.8166666666667</v>
      </c>
      <c r="P75" s="15">
        <v>3</v>
      </c>
      <c r="Q75" s="30"/>
    </row>
    <row r="76" ht="33" customHeight="true" spans="1:17">
      <c r="A76" s="14">
        <v>73</v>
      </c>
      <c r="B76" s="15" t="s">
        <v>204</v>
      </c>
      <c r="C76" s="15" t="s">
        <v>213</v>
      </c>
      <c r="D76" s="15" t="s">
        <v>214</v>
      </c>
      <c r="E76" s="16">
        <v>1</v>
      </c>
      <c r="F76" s="20">
        <v>1</v>
      </c>
      <c r="G76" s="15" t="s">
        <v>215</v>
      </c>
      <c r="H76" s="15" t="s">
        <v>27</v>
      </c>
      <c r="I76" s="15" t="s">
        <v>24</v>
      </c>
      <c r="J76" s="15" t="s">
        <v>216</v>
      </c>
      <c r="K76" s="15">
        <v>174.4</v>
      </c>
      <c r="L76" s="15">
        <v>2</v>
      </c>
      <c r="M76" s="22">
        <v>176.4</v>
      </c>
      <c r="N76" s="23">
        <v>70.8</v>
      </c>
      <c r="O76" s="24">
        <f t="shared" si="3"/>
        <v>64.8</v>
      </c>
      <c r="P76" s="22">
        <v>1</v>
      </c>
      <c r="Q76" s="30"/>
    </row>
    <row r="77" ht="33" customHeight="true" spans="1:17">
      <c r="A77" s="14">
        <v>74</v>
      </c>
      <c r="B77" s="15" t="s">
        <v>204</v>
      </c>
      <c r="C77" s="15" t="s">
        <v>213</v>
      </c>
      <c r="D77" s="15" t="s">
        <v>214</v>
      </c>
      <c r="E77" s="18"/>
      <c r="F77" s="20">
        <v>2</v>
      </c>
      <c r="G77" s="15" t="s">
        <v>217</v>
      </c>
      <c r="H77" s="15" t="s">
        <v>27</v>
      </c>
      <c r="I77" s="15" t="s">
        <v>28</v>
      </c>
      <c r="J77" s="15" t="s">
        <v>218</v>
      </c>
      <c r="K77" s="15">
        <v>151.5</v>
      </c>
      <c r="L77" s="15">
        <v>0</v>
      </c>
      <c r="M77" s="15">
        <v>151.5</v>
      </c>
      <c r="N77" s="23">
        <v>76.8</v>
      </c>
      <c r="O77" s="24">
        <f t="shared" si="3"/>
        <v>63.65</v>
      </c>
      <c r="P77" s="15">
        <v>2</v>
      </c>
      <c r="Q77" s="30"/>
    </row>
    <row r="78" ht="33" customHeight="true" spans="1:17">
      <c r="A78" s="14">
        <v>75</v>
      </c>
      <c r="B78" s="15" t="s">
        <v>204</v>
      </c>
      <c r="C78" s="15" t="s">
        <v>213</v>
      </c>
      <c r="D78" s="15" t="s">
        <v>214</v>
      </c>
      <c r="E78" s="19"/>
      <c r="F78" s="20">
        <v>3</v>
      </c>
      <c r="G78" s="15" t="s">
        <v>219</v>
      </c>
      <c r="H78" s="15" t="s">
        <v>27</v>
      </c>
      <c r="I78" s="15" t="s">
        <v>28</v>
      </c>
      <c r="J78" s="15" t="s">
        <v>220</v>
      </c>
      <c r="K78" s="15">
        <v>151.1</v>
      </c>
      <c r="L78" s="15">
        <v>0</v>
      </c>
      <c r="M78" s="15">
        <v>151.1</v>
      </c>
      <c r="N78" s="23">
        <v>67.6</v>
      </c>
      <c r="O78" s="24">
        <f t="shared" si="3"/>
        <v>58.9833333333333</v>
      </c>
      <c r="P78" s="15">
        <v>3</v>
      </c>
      <c r="Q78" s="30"/>
    </row>
    <row r="79" ht="33" customHeight="true" spans="1:17">
      <c r="A79" s="14">
        <v>76</v>
      </c>
      <c r="B79" s="15" t="s">
        <v>221</v>
      </c>
      <c r="C79" s="15" t="s">
        <v>222</v>
      </c>
      <c r="D79" s="15" t="s">
        <v>223</v>
      </c>
      <c r="E79" s="16">
        <v>3</v>
      </c>
      <c r="F79" s="20">
        <v>2</v>
      </c>
      <c r="G79" s="15" t="s">
        <v>224</v>
      </c>
      <c r="H79" s="15" t="s">
        <v>23</v>
      </c>
      <c r="I79" s="15" t="s">
        <v>24</v>
      </c>
      <c r="J79" s="15" t="s">
        <v>225</v>
      </c>
      <c r="K79" s="15">
        <v>176.1</v>
      </c>
      <c r="L79" s="15">
        <v>2</v>
      </c>
      <c r="M79" s="22">
        <v>178.1</v>
      </c>
      <c r="N79" s="23">
        <v>74.6</v>
      </c>
      <c r="O79" s="24">
        <f t="shared" si="3"/>
        <v>66.9833333333333</v>
      </c>
      <c r="P79" s="22">
        <v>1</v>
      </c>
      <c r="Q79" s="30"/>
    </row>
    <row r="80" ht="33" customHeight="true" spans="1:17">
      <c r="A80" s="14">
        <v>77</v>
      </c>
      <c r="B80" s="15" t="s">
        <v>221</v>
      </c>
      <c r="C80" s="15" t="s">
        <v>222</v>
      </c>
      <c r="D80" s="15" t="s">
        <v>223</v>
      </c>
      <c r="E80" s="18"/>
      <c r="F80" s="20">
        <v>1</v>
      </c>
      <c r="G80" s="15" t="s">
        <v>226</v>
      </c>
      <c r="H80" s="15" t="s">
        <v>23</v>
      </c>
      <c r="I80" s="15" t="s">
        <v>28</v>
      </c>
      <c r="J80" s="15" t="s">
        <v>227</v>
      </c>
      <c r="K80" s="15">
        <v>185.5</v>
      </c>
      <c r="L80" s="15">
        <v>0</v>
      </c>
      <c r="M80" s="22">
        <v>185.5</v>
      </c>
      <c r="N80" s="23">
        <v>69</v>
      </c>
      <c r="O80" s="24">
        <f t="shared" si="3"/>
        <v>65.4166666666667</v>
      </c>
      <c r="P80" s="22">
        <v>2</v>
      </c>
      <c r="Q80" s="30"/>
    </row>
    <row r="81" ht="33" customHeight="true" spans="1:17">
      <c r="A81" s="14">
        <v>78</v>
      </c>
      <c r="B81" s="15" t="s">
        <v>221</v>
      </c>
      <c r="C81" s="15" t="s">
        <v>222</v>
      </c>
      <c r="D81" s="15" t="s">
        <v>223</v>
      </c>
      <c r="E81" s="18"/>
      <c r="F81" s="20">
        <v>3</v>
      </c>
      <c r="G81" s="15" t="s">
        <v>228</v>
      </c>
      <c r="H81" s="15" t="s">
        <v>27</v>
      </c>
      <c r="I81" s="15" t="s">
        <v>24</v>
      </c>
      <c r="J81" s="15" t="s">
        <v>229</v>
      </c>
      <c r="K81" s="15">
        <v>165.4</v>
      </c>
      <c r="L81" s="15">
        <v>2</v>
      </c>
      <c r="M81" s="22">
        <v>167.4</v>
      </c>
      <c r="N81" s="23">
        <v>75</v>
      </c>
      <c r="O81" s="24">
        <f t="shared" si="3"/>
        <v>65.4</v>
      </c>
      <c r="P81" s="22">
        <v>3</v>
      </c>
      <c r="Q81" s="30"/>
    </row>
    <row r="82" ht="33" customHeight="true" spans="1:17">
      <c r="A82" s="14">
        <v>79</v>
      </c>
      <c r="B82" s="15" t="s">
        <v>221</v>
      </c>
      <c r="C82" s="15" t="s">
        <v>222</v>
      </c>
      <c r="D82" s="15" t="s">
        <v>223</v>
      </c>
      <c r="E82" s="18"/>
      <c r="F82" s="20">
        <v>5</v>
      </c>
      <c r="G82" s="15" t="s">
        <v>230</v>
      </c>
      <c r="H82" s="15" t="s">
        <v>27</v>
      </c>
      <c r="I82" s="15" t="s">
        <v>24</v>
      </c>
      <c r="J82" s="15" t="s">
        <v>231</v>
      </c>
      <c r="K82" s="15">
        <v>150.6</v>
      </c>
      <c r="L82" s="15">
        <v>2</v>
      </c>
      <c r="M82" s="22">
        <v>152.6</v>
      </c>
      <c r="N82" s="23">
        <v>78.6</v>
      </c>
      <c r="O82" s="24">
        <f t="shared" si="3"/>
        <v>64.7333333333333</v>
      </c>
      <c r="P82" s="22">
        <v>4</v>
      </c>
      <c r="Q82" s="30"/>
    </row>
    <row r="83" ht="33" customHeight="true" spans="1:17">
      <c r="A83" s="14">
        <v>80</v>
      </c>
      <c r="B83" s="15" t="s">
        <v>221</v>
      </c>
      <c r="C83" s="15" t="s">
        <v>222</v>
      </c>
      <c r="D83" s="15" t="s">
        <v>223</v>
      </c>
      <c r="E83" s="18"/>
      <c r="F83" s="20">
        <v>7</v>
      </c>
      <c r="G83" s="15" t="s">
        <v>232</v>
      </c>
      <c r="H83" s="15" t="s">
        <v>27</v>
      </c>
      <c r="I83" s="15" t="s">
        <v>24</v>
      </c>
      <c r="J83" s="15" t="s">
        <v>233</v>
      </c>
      <c r="K83" s="15">
        <v>136.2</v>
      </c>
      <c r="L83" s="15">
        <v>2</v>
      </c>
      <c r="M83" s="22">
        <v>138.2</v>
      </c>
      <c r="N83" s="23">
        <v>63</v>
      </c>
      <c r="O83" s="24">
        <f t="shared" si="3"/>
        <v>54.5333333333333</v>
      </c>
      <c r="P83" s="22">
        <v>5</v>
      </c>
      <c r="Q83" s="30"/>
    </row>
    <row r="84" ht="33" customHeight="true" spans="1:17">
      <c r="A84" s="14">
        <v>81</v>
      </c>
      <c r="B84" s="15" t="s">
        <v>221</v>
      </c>
      <c r="C84" s="15" t="s">
        <v>222</v>
      </c>
      <c r="D84" s="15" t="s">
        <v>223</v>
      </c>
      <c r="E84" s="18"/>
      <c r="F84" s="20">
        <v>6</v>
      </c>
      <c r="G84" s="15" t="s">
        <v>234</v>
      </c>
      <c r="H84" s="15" t="s">
        <v>27</v>
      </c>
      <c r="I84" s="15" t="s">
        <v>24</v>
      </c>
      <c r="J84" s="15" t="s">
        <v>235</v>
      </c>
      <c r="K84" s="15">
        <v>138.3</v>
      </c>
      <c r="L84" s="15">
        <v>2</v>
      </c>
      <c r="M84" s="22">
        <v>140.3</v>
      </c>
      <c r="N84" s="23">
        <v>60.4</v>
      </c>
      <c r="O84" s="24">
        <f t="shared" si="3"/>
        <v>53.5833333333333</v>
      </c>
      <c r="P84" s="22">
        <v>6</v>
      </c>
      <c r="Q84" s="30"/>
    </row>
    <row r="85" ht="33" customHeight="true" spans="1:17">
      <c r="A85" s="14">
        <v>82</v>
      </c>
      <c r="B85" s="15" t="s">
        <v>221</v>
      </c>
      <c r="C85" s="15" t="s">
        <v>222</v>
      </c>
      <c r="D85" s="15" t="s">
        <v>223</v>
      </c>
      <c r="E85" s="18"/>
      <c r="F85" s="20">
        <v>8</v>
      </c>
      <c r="G85" s="15" t="s">
        <v>236</v>
      </c>
      <c r="H85" s="15" t="s">
        <v>27</v>
      </c>
      <c r="I85" s="15" t="s">
        <v>28</v>
      </c>
      <c r="J85" s="15" t="s">
        <v>237</v>
      </c>
      <c r="K85" s="15">
        <v>129.6</v>
      </c>
      <c r="L85" s="15">
        <v>0</v>
      </c>
      <c r="M85" s="22">
        <v>129.6</v>
      </c>
      <c r="N85" s="23">
        <v>63</v>
      </c>
      <c r="O85" s="24">
        <f t="shared" si="3"/>
        <v>53.1</v>
      </c>
      <c r="P85" s="22">
        <v>7</v>
      </c>
      <c r="Q85" s="30"/>
    </row>
    <row r="86" ht="33" customHeight="true" spans="1:17">
      <c r="A86" s="14">
        <v>83</v>
      </c>
      <c r="B86" s="15" t="s">
        <v>221</v>
      </c>
      <c r="C86" s="15" t="s">
        <v>222</v>
      </c>
      <c r="D86" s="15" t="s">
        <v>223</v>
      </c>
      <c r="E86" s="19"/>
      <c r="F86" s="20">
        <v>4</v>
      </c>
      <c r="G86" s="15" t="s">
        <v>238</v>
      </c>
      <c r="H86" s="15" t="s">
        <v>27</v>
      </c>
      <c r="I86" s="15" t="s">
        <v>239</v>
      </c>
      <c r="J86" s="15" t="s">
        <v>240</v>
      </c>
      <c r="K86" s="15">
        <v>160.8</v>
      </c>
      <c r="L86" s="15">
        <v>2</v>
      </c>
      <c r="M86" s="22">
        <v>162.8</v>
      </c>
      <c r="N86" s="23" t="s">
        <v>44</v>
      </c>
      <c r="O86" s="24">
        <f>SUM(M86/3*50%)</f>
        <v>27.1333333333333</v>
      </c>
      <c r="P86" s="22">
        <v>8</v>
      </c>
      <c r="Q86" s="30"/>
    </row>
    <row r="87" ht="33" customHeight="true" spans="1:17">
      <c r="A87" s="14">
        <v>84</v>
      </c>
      <c r="B87" s="15" t="s">
        <v>221</v>
      </c>
      <c r="C87" s="15" t="s">
        <v>241</v>
      </c>
      <c r="D87" s="15" t="s">
        <v>242</v>
      </c>
      <c r="E87" s="15">
        <v>1</v>
      </c>
      <c r="F87" s="17">
        <v>1</v>
      </c>
      <c r="G87" s="15" t="s">
        <v>243</v>
      </c>
      <c r="H87" s="15" t="s">
        <v>27</v>
      </c>
      <c r="I87" s="15" t="s">
        <v>28</v>
      </c>
      <c r="J87" s="15" t="s">
        <v>244</v>
      </c>
      <c r="K87" s="15">
        <v>191.2</v>
      </c>
      <c r="L87" s="15">
        <v>0</v>
      </c>
      <c r="M87" s="22">
        <v>191.2</v>
      </c>
      <c r="N87" s="23">
        <v>74.2</v>
      </c>
      <c r="O87" s="24">
        <f t="shared" ref="O87:O105" si="4">SUM(M87/3*50%)+N87*50%</f>
        <v>68.9666666666667</v>
      </c>
      <c r="P87" s="22">
        <v>1</v>
      </c>
      <c r="Q87" s="30"/>
    </row>
    <row r="88" ht="33" customHeight="true" spans="1:17">
      <c r="A88" s="14">
        <v>85</v>
      </c>
      <c r="B88" s="15" t="s">
        <v>221</v>
      </c>
      <c r="C88" s="15" t="s">
        <v>245</v>
      </c>
      <c r="D88" s="15" t="s">
        <v>246</v>
      </c>
      <c r="E88" s="16">
        <v>1</v>
      </c>
      <c r="F88" s="20">
        <v>1</v>
      </c>
      <c r="G88" s="15" t="s">
        <v>247</v>
      </c>
      <c r="H88" s="15" t="s">
        <v>27</v>
      </c>
      <c r="I88" s="15" t="s">
        <v>28</v>
      </c>
      <c r="J88" s="15" t="s">
        <v>248</v>
      </c>
      <c r="K88" s="15">
        <v>171.2</v>
      </c>
      <c r="L88" s="15">
        <v>0</v>
      </c>
      <c r="M88" s="22">
        <v>171.2</v>
      </c>
      <c r="N88" s="23">
        <v>73.6</v>
      </c>
      <c r="O88" s="24">
        <f t="shared" si="4"/>
        <v>65.3333333333333</v>
      </c>
      <c r="P88" s="22">
        <v>1</v>
      </c>
      <c r="Q88" s="30"/>
    </row>
    <row r="89" ht="33" customHeight="true" spans="1:17">
      <c r="A89" s="14">
        <v>86</v>
      </c>
      <c r="B89" s="15" t="s">
        <v>221</v>
      </c>
      <c r="C89" s="15" t="s">
        <v>245</v>
      </c>
      <c r="D89" s="15" t="s">
        <v>246</v>
      </c>
      <c r="E89" s="18"/>
      <c r="F89" s="20">
        <v>2</v>
      </c>
      <c r="G89" s="15" t="s">
        <v>249</v>
      </c>
      <c r="H89" s="15" t="s">
        <v>23</v>
      </c>
      <c r="I89" s="15" t="s">
        <v>28</v>
      </c>
      <c r="J89" s="15" t="s">
        <v>250</v>
      </c>
      <c r="K89" s="15">
        <v>171.1</v>
      </c>
      <c r="L89" s="15">
        <v>0</v>
      </c>
      <c r="M89" s="22">
        <v>171.1</v>
      </c>
      <c r="N89" s="23">
        <v>69.4</v>
      </c>
      <c r="O89" s="24">
        <f t="shared" si="4"/>
        <v>63.2166666666667</v>
      </c>
      <c r="P89" s="22">
        <v>2</v>
      </c>
      <c r="Q89" s="30"/>
    </row>
    <row r="90" ht="33" customHeight="true" spans="1:17">
      <c r="A90" s="14">
        <v>87</v>
      </c>
      <c r="B90" s="15" t="s">
        <v>221</v>
      </c>
      <c r="C90" s="15" t="s">
        <v>245</v>
      </c>
      <c r="D90" s="15" t="s">
        <v>246</v>
      </c>
      <c r="E90" s="19"/>
      <c r="F90" s="20">
        <v>3</v>
      </c>
      <c r="G90" s="15" t="s">
        <v>251</v>
      </c>
      <c r="H90" s="15" t="s">
        <v>27</v>
      </c>
      <c r="I90" s="15" t="s">
        <v>28</v>
      </c>
      <c r="J90" s="15" t="s">
        <v>252</v>
      </c>
      <c r="K90" s="15">
        <v>157.8</v>
      </c>
      <c r="L90" s="15">
        <v>0</v>
      </c>
      <c r="M90" s="22">
        <v>157.8</v>
      </c>
      <c r="N90" s="23">
        <v>65</v>
      </c>
      <c r="O90" s="24">
        <f t="shared" si="4"/>
        <v>58.8</v>
      </c>
      <c r="P90" s="22">
        <v>3</v>
      </c>
      <c r="Q90" s="30"/>
    </row>
    <row r="91" ht="33" customHeight="true" spans="1:17">
      <c r="A91" s="14">
        <v>88</v>
      </c>
      <c r="B91" s="15" t="s">
        <v>221</v>
      </c>
      <c r="C91" s="15" t="s">
        <v>253</v>
      </c>
      <c r="D91" s="15" t="s">
        <v>254</v>
      </c>
      <c r="E91" s="16">
        <v>1</v>
      </c>
      <c r="F91" s="17">
        <v>1</v>
      </c>
      <c r="G91" s="15" t="s">
        <v>255</v>
      </c>
      <c r="H91" s="15" t="s">
        <v>23</v>
      </c>
      <c r="I91" s="15" t="s">
        <v>70</v>
      </c>
      <c r="J91" s="15" t="s">
        <v>256</v>
      </c>
      <c r="K91" s="15">
        <v>168.1</v>
      </c>
      <c r="L91" s="15">
        <v>2</v>
      </c>
      <c r="M91" s="22">
        <v>170.1</v>
      </c>
      <c r="N91" s="23">
        <v>81.2</v>
      </c>
      <c r="O91" s="24">
        <f t="shared" si="4"/>
        <v>68.95</v>
      </c>
      <c r="P91" s="22">
        <v>1</v>
      </c>
      <c r="Q91" s="30"/>
    </row>
    <row r="92" ht="33" customHeight="true" spans="1:17">
      <c r="A92" s="14">
        <v>89</v>
      </c>
      <c r="B92" s="15" t="s">
        <v>221</v>
      </c>
      <c r="C92" s="15" t="s">
        <v>253</v>
      </c>
      <c r="D92" s="15" t="s">
        <v>254</v>
      </c>
      <c r="E92" s="18"/>
      <c r="F92" s="17">
        <v>2</v>
      </c>
      <c r="G92" s="15" t="s">
        <v>257</v>
      </c>
      <c r="H92" s="15" t="s">
        <v>27</v>
      </c>
      <c r="I92" s="15" t="s">
        <v>24</v>
      </c>
      <c r="J92" s="15" t="s">
        <v>258</v>
      </c>
      <c r="K92" s="15">
        <v>143.9</v>
      </c>
      <c r="L92" s="15">
        <v>2</v>
      </c>
      <c r="M92" s="22">
        <v>145.9</v>
      </c>
      <c r="N92" s="23">
        <v>68.4</v>
      </c>
      <c r="O92" s="24">
        <f t="shared" si="4"/>
        <v>58.5166666666667</v>
      </c>
      <c r="P92" s="22">
        <v>2</v>
      </c>
      <c r="Q92" s="30"/>
    </row>
    <row r="93" ht="33" customHeight="true" spans="1:17">
      <c r="A93" s="14">
        <v>90</v>
      </c>
      <c r="B93" s="15" t="s">
        <v>221</v>
      </c>
      <c r="C93" s="15" t="s">
        <v>253</v>
      </c>
      <c r="D93" s="15" t="s">
        <v>254</v>
      </c>
      <c r="E93" s="19"/>
      <c r="F93" s="17">
        <v>3</v>
      </c>
      <c r="G93" s="15" t="s">
        <v>259</v>
      </c>
      <c r="H93" s="15" t="s">
        <v>27</v>
      </c>
      <c r="I93" s="15" t="s">
        <v>24</v>
      </c>
      <c r="J93" s="15" t="s">
        <v>260</v>
      </c>
      <c r="K93" s="15">
        <v>139.3</v>
      </c>
      <c r="L93" s="15">
        <v>2</v>
      </c>
      <c r="M93" s="22">
        <v>141.3</v>
      </c>
      <c r="N93" s="23">
        <v>68.2</v>
      </c>
      <c r="O93" s="24">
        <f t="shared" si="4"/>
        <v>57.65</v>
      </c>
      <c r="P93" s="22">
        <v>3</v>
      </c>
      <c r="Q93" s="30"/>
    </row>
    <row r="94" ht="33" customHeight="true" spans="1:17">
      <c r="A94" s="14">
        <v>91</v>
      </c>
      <c r="B94" s="15" t="s">
        <v>261</v>
      </c>
      <c r="C94" s="15" t="s">
        <v>205</v>
      </c>
      <c r="D94" s="15" t="s">
        <v>262</v>
      </c>
      <c r="E94" s="16">
        <v>1</v>
      </c>
      <c r="F94" s="20">
        <v>2</v>
      </c>
      <c r="G94" s="15" t="s">
        <v>263</v>
      </c>
      <c r="H94" s="15" t="s">
        <v>27</v>
      </c>
      <c r="I94" s="15" t="s">
        <v>28</v>
      </c>
      <c r="J94" s="15" t="s">
        <v>264</v>
      </c>
      <c r="K94" s="15">
        <v>193.3</v>
      </c>
      <c r="L94" s="15">
        <v>0</v>
      </c>
      <c r="M94" s="22">
        <v>193.3</v>
      </c>
      <c r="N94" s="23">
        <v>84</v>
      </c>
      <c r="O94" s="24">
        <f t="shared" si="4"/>
        <v>74.2166666666667</v>
      </c>
      <c r="P94" s="22">
        <v>1</v>
      </c>
      <c r="Q94" s="30"/>
    </row>
    <row r="95" ht="33" customHeight="true" spans="1:17">
      <c r="A95" s="14">
        <v>92</v>
      </c>
      <c r="B95" s="15" t="s">
        <v>261</v>
      </c>
      <c r="C95" s="15" t="s">
        <v>205</v>
      </c>
      <c r="D95" s="15" t="s">
        <v>262</v>
      </c>
      <c r="E95" s="18"/>
      <c r="F95" s="20">
        <v>1</v>
      </c>
      <c r="G95" s="15" t="s">
        <v>265</v>
      </c>
      <c r="H95" s="15" t="s">
        <v>27</v>
      </c>
      <c r="I95" s="15" t="s">
        <v>24</v>
      </c>
      <c r="J95" s="15" t="s">
        <v>266</v>
      </c>
      <c r="K95" s="15">
        <v>192.1</v>
      </c>
      <c r="L95" s="15">
        <v>2</v>
      </c>
      <c r="M95" s="22">
        <v>194.1</v>
      </c>
      <c r="N95" s="23">
        <v>70.2</v>
      </c>
      <c r="O95" s="24">
        <f t="shared" si="4"/>
        <v>67.45</v>
      </c>
      <c r="P95" s="22">
        <v>2</v>
      </c>
      <c r="Q95" s="30"/>
    </row>
    <row r="96" ht="33" customHeight="true" spans="1:17">
      <c r="A96" s="14">
        <v>93</v>
      </c>
      <c r="B96" s="15" t="s">
        <v>261</v>
      </c>
      <c r="C96" s="15" t="s">
        <v>205</v>
      </c>
      <c r="D96" s="15" t="s">
        <v>262</v>
      </c>
      <c r="E96" s="19"/>
      <c r="F96" s="20">
        <v>3</v>
      </c>
      <c r="G96" s="15" t="s">
        <v>267</v>
      </c>
      <c r="H96" s="15" t="s">
        <v>23</v>
      </c>
      <c r="I96" s="15" t="s">
        <v>28</v>
      </c>
      <c r="J96" s="15" t="s">
        <v>268</v>
      </c>
      <c r="K96" s="15">
        <v>162.1</v>
      </c>
      <c r="L96" s="15">
        <v>0</v>
      </c>
      <c r="M96" s="22">
        <v>162.1</v>
      </c>
      <c r="N96" s="23">
        <v>74</v>
      </c>
      <c r="O96" s="24">
        <f t="shared" si="4"/>
        <v>64.0166666666667</v>
      </c>
      <c r="P96" s="22">
        <v>3</v>
      </c>
      <c r="Q96" s="30"/>
    </row>
    <row r="97" ht="33" customHeight="true" spans="1:17">
      <c r="A97" s="14">
        <v>94</v>
      </c>
      <c r="B97" s="15" t="s">
        <v>269</v>
      </c>
      <c r="C97" s="15" t="s">
        <v>205</v>
      </c>
      <c r="D97" s="15" t="s">
        <v>270</v>
      </c>
      <c r="E97" s="16">
        <v>1</v>
      </c>
      <c r="F97" s="17">
        <v>1</v>
      </c>
      <c r="G97" s="15" t="s">
        <v>271</v>
      </c>
      <c r="H97" s="15" t="s">
        <v>27</v>
      </c>
      <c r="I97" s="15" t="s">
        <v>28</v>
      </c>
      <c r="J97" s="15" t="s">
        <v>272</v>
      </c>
      <c r="K97" s="15">
        <v>170.1</v>
      </c>
      <c r="L97" s="15">
        <v>0</v>
      </c>
      <c r="M97" s="22">
        <v>170.1</v>
      </c>
      <c r="N97" s="23">
        <v>82.8</v>
      </c>
      <c r="O97" s="24">
        <f t="shared" si="4"/>
        <v>69.75</v>
      </c>
      <c r="P97" s="22">
        <v>1</v>
      </c>
      <c r="Q97" s="30"/>
    </row>
    <row r="98" ht="33" customHeight="true" spans="1:17">
      <c r="A98" s="14">
        <v>95</v>
      </c>
      <c r="B98" s="15" t="s">
        <v>269</v>
      </c>
      <c r="C98" s="15" t="s">
        <v>205</v>
      </c>
      <c r="D98" s="15" t="s">
        <v>270</v>
      </c>
      <c r="E98" s="18"/>
      <c r="F98" s="17">
        <v>2</v>
      </c>
      <c r="G98" s="15" t="s">
        <v>273</v>
      </c>
      <c r="H98" s="15" t="s">
        <v>27</v>
      </c>
      <c r="I98" s="15" t="s">
        <v>28</v>
      </c>
      <c r="J98" s="15" t="s">
        <v>274</v>
      </c>
      <c r="K98" s="15">
        <v>167.9</v>
      </c>
      <c r="L98" s="15">
        <v>0</v>
      </c>
      <c r="M98" s="22">
        <v>167.9</v>
      </c>
      <c r="N98" s="23">
        <v>77.6</v>
      </c>
      <c r="O98" s="24">
        <f t="shared" si="4"/>
        <v>66.7833333333333</v>
      </c>
      <c r="P98" s="22">
        <v>2</v>
      </c>
      <c r="Q98" s="30"/>
    </row>
    <row r="99" ht="33" customHeight="true" spans="1:17">
      <c r="A99" s="14">
        <v>96</v>
      </c>
      <c r="B99" s="15" t="s">
        <v>269</v>
      </c>
      <c r="C99" s="15" t="s">
        <v>205</v>
      </c>
      <c r="D99" s="15" t="s">
        <v>270</v>
      </c>
      <c r="E99" s="19"/>
      <c r="F99" s="17">
        <v>3</v>
      </c>
      <c r="G99" s="15" t="s">
        <v>275</v>
      </c>
      <c r="H99" s="15" t="s">
        <v>27</v>
      </c>
      <c r="I99" s="15" t="s">
        <v>28</v>
      </c>
      <c r="J99" s="15" t="s">
        <v>276</v>
      </c>
      <c r="K99" s="15">
        <v>165.4</v>
      </c>
      <c r="L99" s="15">
        <v>0</v>
      </c>
      <c r="M99" s="22">
        <v>165.4</v>
      </c>
      <c r="N99" s="23">
        <v>69</v>
      </c>
      <c r="O99" s="24">
        <f t="shared" si="4"/>
        <v>62.0666666666667</v>
      </c>
      <c r="P99" s="22">
        <v>3</v>
      </c>
      <c r="Q99" s="30"/>
    </row>
    <row r="100" ht="33" customHeight="true" spans="1:17">
      <c r="A100" s="14">
        <v>97</v>
      </c>
      <c r="B100" s="15" t="s">
        <v>277</v>
      </c>
      <c r="C100" s="15" t="s">
        <v>278</v>
      </c>
      <c r="D100" s="15" t="s">
        <v>279</v>
      </c>
      <c r="E100" s="16">
        <v>1</v>
      </c>
      <c r="F100" s="20">
        <v>1</v>
      </c>
      <c r="G100" s="15" t="s">
        <v>280</v>
      </c>
      <c r="H100" s="15" t="s">
        <v>27</v>
      </c>
      <c r="I100" s="15" t="s">
        <v>24</v>
      </c>
      <c r="J100" s="15" t="s">
        <v>281</v>
      </c>
      <c r="K100" s="15">
        <v>168.25</v>
      </c>
      <c r="L100" s="15">
        <v>2</v>
      </c>
      <c r="M100" s="22">
        <v>170.25</v>
      </c>
      <c r="N100" s="23">
        <v>84</v>
      </c>
      <c r="O100" s="24">
        <f t="shared" si="4"/>
        <v>70.375</v>
      </c>
      <c r="P100" s="22">
        <v>1</v>
      </c>
      <c r="Q100" s="30"/>
    </row>
    <row r="101" ht="33" customHeight="true" spans="1:17">
      <c r="A101" s="14">
        <v>98</v>
      </c>
      <c r="B101" s="15" t="s">
        <v>277</v>
      </c>
      <c r="C101" s="15" t="s">
        <v>278</v>
      </c>
      <c r="D101" s="15" t="s">
        <v>279</v>
      </c>
      <c r="E101" s="18"/>
      <c r="F101" s="20">
        <v>2</v>
      </c>
      <c r="G101" s="15" t="s">
        <v>282</v>
      </c>
      <c r="H101" s="15" t="s">
        <v>23</v>
      </c>
      <c r="I101" s="15" t="s">
        <v>28</v>
      </c>
      <c r="J101" s="15" t="s">
        <v>283</v>
      </c>
      <c r="K101" s="15">
        <v>166.6</v>
      </c>
      <c r="L101" s="15">
        <v>0</v>
      </c>
      <c r="M101" s="22">
        <v>166.6</v>
      </c>
      <c r="N101" s="23">
        <v>79.6</v>
      </c>
      <c r="O101" s="24">
        <f t="shared" si="4"/>
        <v>67.5666666666667</v>
      </c>
      <c r="P101" s="22">
        <v>2</v>
      </c>
      <c r="Q101" s="30"/>
    </row>
    <row r="102" ht="33" customHeight="true" spans="1:17">
      <c r="A102" s="14">
        <v>99</v>
      </c>
      <c r="B102" s="15" t="s">
        <v>277</v>
      </c>
      <c r="C102" s="15" t="s">
        <v>278</v>
      </c>
      <c r="D102" s="15" t="s">
        <v>279</v>
      </c>
      <c r="E102" s="19"/>
      <c r="F102" s="20">
        <v>3</v>
      </c>
      <c r="G102" s="15" t="s">
        <v>284</v>
      </c>
      <c r="H102" s="15" t="s">
        <v>27</v>
      </c>
      <c r="I102" s="15" t="s">
        <v>28</v>
      </c>
      <c r="J102" s="15" t="s">
        <v>285</v>
      </c>
      <c r="K102" s="15">
        <v>153.9</v>
      </c>
      <c r="L102" s="15">
        <v>0</v>
      </c>
      <c r="M102" s="22">
        <v>153.9</v>
      </c>
      <c r="N102" s="23">
        <v>75.4</v>
      </c>
      <c r="O102" s="24">
        <f t="shared" si="4"/>
        <v>63.35</v>
      </c>
      <c r="P102" s="22">
        <v>3</v>
      </c>
      <c r="Q102" s="30"/>
    </row>
    <row r="103" ht="33" customHeight="true" spans="1:17">
      <c r="A103" s="14">
        <v>100</v>
      </c>
      <c r="B103" s="15" t="s">
        <v>286</v>
      </c>
      <c r="C103" s="15" t="s">
        <v>205</v>
      </c>
      <c r="D103" s="15" t="s">
        <v>287</v>
      </c>
      <c r="E103" s="16">
        <v>1</v>
      </c>
      <c r="F103" s="17">
        <v>3</v>
      </c>
      <c r="G103" s="15" t="s">
        <v>288</v>
      </c>
      <c r="H103" s="15" t="s">
        <v>27</v>
      </c>
      <c r="I103" s="15" t="s">
        <v>28</v>
      </c>
      <c r="J103" s="15" t="s">
        <v>289</v>
      </c>
      <c r="K103" s="15">
        <v>136.4</v>
      </c>
      <c r="L103" s="15">
        <v>0</v>
      </c>
      <c r="M103" s="15">
        <v>136.4</v>
      </c>
      <c r="N103" s="23">
        <v>78.4</v>
      </c>
      <c r="O103" s="24">
        <f t="shared" si="4"/>
        <v>61.9333333333333</v>
      </c>
      <c r="P103" s="15">
        <v>1</v>
      </c>
      <c r="Q103" s="30"/>
    </row>
    <row r="104" ht="33" customHeight="true" spans="1:17">
      <c r="A104" s="14">
        <v>101</v>
      </c>
      <c r="B104" s="15" t="s">
        <v>286</v>
      </c>
      <c r="C104" s="15" t="s">
        <v>205</v>
      </c>
      <c r="D104" s="15" t="s">
        <v>287</v>
      </c>
      <c r="E104" s="18"/>
      <c r="F104" s="17">
        <v>2</v>
      </c>
      <c r="G104" s="15" t="s">
        <v>290</v>
      </c>
      <c r="H104" s="15" t="s">
        <v>23</v>
      </c>
      <c r="I104" s="15" t="s">
        <v>28</v>
      </c>
      <c r="J104" s="15" t="s">
        <v>291</v>
      </c>
      <c r="K104" s="15">
        <v>136.9</v>
      </c>
      <c r="L104" s="15">
        <v>0</v>
      </c>
      <c r="M104" s="22">
        <v>136.9</v>
      </c>
      <c r="N104" s="23">
        <v>75.8</v>
      </c>
      <c r="O104" s="24">
        <f t="shared" si="4"/>
        <v>60.7166666666667</v>
      </c>
      <c r="P104" s="22">
        <v>2</v>
      </c>
      <c r="Q104" s="30"/>
    </row>
    <row r="105" ht="33" customHeight="true" spans="1:17">
      <c r="A105" s="14">
        <v>102</v>
      </c>
      <c r="B105" s="15" t="s">
        <v>286</v>
      </c>
      <c r="C105" s="15" t="s">
        <v>205</v>
      </c>
      <c r="D105" s="15" t="s">
        <v>287</v>
      </c>
      <c r="E105" s="19"/>
      <c r="F105" s="17">
        <v>1</v>
      </c>
      <c r="G105" s="15" t="s">
        <v>292</v>
      </c>
      <c r="H105" s="15" t="s">
        <v>27</v>
      </c>
      <c r="I105" s="15" t="s">
        <v>28</v>
      </c>
      <c r="J105" s="15" t="s">
        <v>293</v>
      </c>
      <c r="K105" s="15">
        <v>164.55</v>
      </c>
      <c r="L105" s="15">
        <v>0</v>
      </c>
      <c r="M105" s="22">
        <v>164.55</v>
      </c>
      <c r="N105" s="23">
        <v>62.6</v>
      </c>
      <c r="O105" s="24">
        <f t="shared" si="4"/>
        <v>58.725</v>
      </c>
      <c r="P105" s="22">
        <v>3</v>
      </c>
      <c r="Q105" s="30"/>
    </row>
  </sheetData>
  <mergeCells count="30">
    <mergeCell ref="A1:B1"/>
    <mergeCell ref="A2:Q2"/>
    <mergeCell ref="E4:E13"/>
    <mergeCell ref="E14:E16"/>
    <mergeCell ref="E17:E18"/>
    <mergeCell ref="E19:E20"/>
    <mergeCell ref="E21:E23"/>
    <mergeCell ref="E24:E25"/>
    <mergeCell ref="E27:E29"/>
    <mergeCell ref="E30:E32"/>
    <mergeCell ref="E33:E35"/>
    <mergeCell ref="E36:E38"/>
    <mergeCell ref="E39:E41"/>
    <mergeCell ref="E42:E50"/>
    <mergeCell ref="E51:E52"/>
    <mergeCell ref="E53:E55"/>
    <mergeCell ref="E56:E57"/>
    <mergeCell ref="E58:E61"/>
    <mergeCell ref="E62:E66"/>
    <mergeCell ref="E67:E69"/>
    <mergeCell ref="E70:E72"/>
    <mergeCell ref="E73:E75"/>
    <mergeCell ref="E76:E78"/>
    <mergeCell ref="E79:E86"/>
    <mergeCell ref="E88:E90"/>
    <mergeCell ref="E91:E93"/>
    <mergeCell ref="E94:E96"/>
    <mergeCell ref="E97:E99"/>
    <mergeCell ref="E100:E102"/>
    <mergeCell ref="E103:E105"/>
  </mergeCells>
  <printOptions horizontalCentered="true"/>
  <pageMargins left="0.314583333333333" right="0.314583333333333" top="0.865972222222222" bottom="0.747916666666667" header="0.393055555555556" footer="0.393055555555556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2023-06-03T19:06:00Z</dcterms:created>
  <dcterms:modified xsi:type="dcterms:W3CDTF">2024-07-08T11:17:57Z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586E3D86F0AE4EFEA2B3B73F9897D457_12</vt:lpwstr>
  </property>
</Properties>
</file>