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94"/>
  </bookViews>
  <sheets>
    <sheet name="中央第二批资金项目 (3)" sheetId="22" r:id="rId1"/>
  </sheets>
  <definedNames>
    <definedName name="_xlnm._FilterDatabase" localSheetId="0" hidden="1">'中央第二批资金项目 (3)'!$A$4:$Q$11</definedName>
    <definedName name="_xlnm.Print_Titles" localSheetId="0">'中央第二批资金项目 (3)'!$4:$6</definedName>
  </definedNames>
  <calcPr calcId="144525"/>
</workbook>
</file>

<file path=xl/sharedStrings.xml><?xml version="1.0" encoding="utf-8"?>
<sst xmlns="http://schemas.openxmlformats.org/spreadsheetml/2006/main" count="44" uniqueCount="43">
  <si>
    <t>附件2：</t>
  </si>
  <si>
    <t>平罗县2025年中央财政衔接推进乡村振兴补助资金（第二批次）使用计划明细表</t>
  </si>
  <si>
    <t xml:space="preserve">                                                                      单位：万元</t>
  </si>
  <si>
    <t>序号</t>
  </si>
  <si>
    <t>项目类型</t>
  </si>
  <si>
    <t>项目名称</t>
  </si>
  <si>
    <t>建设性质（新建、续建、改扩建）</t>
  </si>
  <si>
    <t>建设内容</t>
  </si>
  <si>
    <t>项目实施
地点</t>
  </si>
  <si>
    <t>实施单位</t>
  </si>
  <si>
    <t>预算投入</t>
  </si>
  <si>
    <t>安排资金</t>
  </si>
  <si>
    <t>直接受益人群</t>
  </si>
  <si>
    <t>备注</t>
  </si>
  <si>
    <t>受益总人口</t>
  </si>
  <si>
    <t>其中：</t>
  </si>
  <si>
    <t>脱贫户</t>
  </si>
  <si>
    <t>监测对象</t>
  </si>
  <si>
    <t>合计(3个）</t>
  </si>
  <si>
    <t>一</t>
  </si>
  <si>
    <t>到人到户（1个）</t>
  </si>
  <si>
    <t>公益性岗位</t>
  </si>
  <si>
    <t>乡村振兴公益性岗位补助项目</t>
  </si>
  <si>
    <t>续建</t>
  </si>
  <si>
    <t>用于发放2025年（脱贫户、监测对象）乡村振兴公益性岗位补助资金。</t>
  </si>
  <si>
    <t>平罗县</t>
  </si>
  <si>
    <t>平罗县乡村振兴服务中心</t>
  </si>
  <si>
    <t>二</t>
  </si>
  <si>
    <t>产业发展类（1个）</t>
  </si>
  <si>
    <t>养殖业基地</t>
  </si>
  <si>
    <t>红崖子乡红瑞村肉牛养殖园区二期建设项目</t>
  </si>
  <si>
    <t>新建</t>
  </si>
  <si>
    <t>建设2栋牛舍，1栋草料棚，配套建设供水、供电、道路等基础设施。</t>
  </si>
  <si>
    <t>红瑞村</t>
  </si>
  <si>
    <t>平罗县农业农村局</t>
  </si>
  <si>
    <t>三</t>
  </si>
  <si>
    <t>基础设施类（1个）</t>
  </si>
  <si>
    <t>小型农田水利设施建设</t>
  </si>
  <si>
    <t>平罗县渠口乡交济村交济渠渠道砌护改造2025年以工代赈示范项目</t>
  </si>
  <si>
    <t>砌护渠道6.71千米，渠道沿线配套建筑物90座。</t>
  </si>
  <si>
    <t>交济村</t>
  </si>
  <si>
    <t>平罗县渠口乡人民政府</t>
  </si>
  <si>
    <t>以工代赈资金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</si>
</sst>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</numFmts>
  <fonts count="33">
    <font>
      <sz val="11"/>
      <color theme="1"/>
      <name val="Tahoma"/>
      <charset val="134"/>
    </font>
    <font>
      <sz val="10"/>
      <name val="Arial"/>
      <charset val="0"/>
    </font>
    <font>
      <sz val="11"/>
      <name val="Arial"/>
      <charset val="0"/>
    </font>
    <font>
      <sz val="12"/>
      <name val="Arial"/>
      <charset val="0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方正书宋_GBK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6" fillId="0" borderId="0" xfId="0" applyFont="1" applyFill="1" applyBorder="1" applyAlignment="1">
      <alignment horizontal="justify" vertical="center"/>
    </xf>
    <xf numFmtId="176" fontId="7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10" fillId="0" borderId="0" xfId="0" applyFont="1" applyFill="1" applyBorder="1" applyAlignment="1"/>
    <xf numFmtId="49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pane ySplit="6" topLeftCell="A7" activePane="bottomLeft" state="frozen"/>
      <selection/>
      <selection pane="bottomLeft" activeCell="B7" sqref="B7:D7"/>
    </sheetView>
  </sheetViews>
  <sheetFormatPr defaultColWidth="8.00833333333333" defaultRowHeight="15"/>
  <cols>
    <col min="1" max="1" width="5" style="4" customWidth="1"/>
    <col min="2" max="2" width="13.5333333333333" style="5" customWidth="1"/>
    <col min="3" max="3" width="22.7916666666667" style="1" customWidth="1"/>
    <col min="4" max="4" width="12.5" style="1" customWidth="1"/>
    <col min="5" max="5" width="26.9083333333333" style="6" customWidth="1"/>
    <col min="6" max="6" width="11.4666666666667" style="1" customWidth="1"/>
    <col min="7" max="7" width="17.9416666666667" style="1" customWidth="1"/>
    <col min="8" max="8" width="12.5" style="1" customWidth="1"/>
    <col min="9" max="9" width="12.5" style="7" customWidth="1"/>
    <col min="10" max="12" width="8.23333333333333" style="7" customWidth="1"/>
    <col min="13" max="13" width="13.0833333333333" style="1" customWidth="1"/>
    <col min="14" max="16384" width="8.00833333333333" style="1"/>
  </cols>
  <sheetData>
    <row r="1" s="1" customFormat="1" ht="24.75" customHeight="1" spans="1:13">
      <c r="A1" s="8" t="s">
        <v>0</v>
      </c>
      <c r="B1" s="8"/>
      <c r="C1" s="8"/>
      <c r="D1" s="3"/>
      <c r="E1" s="6"/>
      <c r="F1" s="3"/>
      <c r="G1" s="3"/>
      <c r="H1" s="3"/>
      <c r="I1" s="39"/>
      <c r="J1" s="39"/>
      <c r="K1" s="39"/>
      <c r="L1" s="39"/>
      <c r="M1" s="3"/>
    </row>
    <row r="2" s="1" customFormat="1" ht="26.25" customHeight="1" spans="1:13">
      <c r="A2" s="9"/>
      <c r="B2" s="10" t="s">
        <v>1</v>
      </c>
      <c r="C2" s="11"/>
      <c r="D2" s="11"/>
      <c r="E2" s="12"/>
      <c r="F2" s="11"/>
      <c r="G2" s="11"/>
      <c r="H2" s="11"/>
      <c r="I2" s="10"/>
      <c r="J2" s="10"/>
      <c r="K2" s="10"/>
      <c r="L2" s="10"/>
      <c r="M2" s="11"/>
    </row>
    <row r="3" s="2" customFormat="1" ht="16" customHeight="1" spans="1:13">
      <c r="A3" s="13"/>
      <c r="B3" s="13"/>
      <c r="C3" s="13"/>
      <c r="D3" s="13"/>
      <c r="E3" s="13"/>
      <c r="F3" s="14" t="s">
        <v>2</v>
      </c>
      <c r="G3" s="14"/>
      <c r="H3" s="14"/>
      <c r="I3" s="14"/>
      <c r="J3" s="14"/>
      <c r="K3" s="14"/>
      <c r="L3" s="14"/>
      <c r="M3" s="14"/>
    </row>
    <row r="4" s="1" customFormat="1" ht="27" customHeight="1" spans="1:13">
      <c r="A4" s="15" t="s">
        <v>3</v>
      </c>
      <c r="B4" s="16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/>
      <c r="L4" s="17"/>
      <c r="M4" s="17" t="s">
        <v>13</v>
      </c>
    </row>
    <row r="5" s="3" customFormat="1" ht="21" customHeight="1" spans="1:13">
      <c r="A5" s="15"/>
      <c r="B5" s="16"/>
      <c r="C5" s="17"/>
      <c r="D5" s="17"/>
      <c r="E5" s="17"/>
      <c r="F5" s="17"/>
      <c r="G5" s="17"/>
      <c r="H5" s="17"/>
      <c r="I5" s="17"/>
      <c r="J5" s="17" t="s">
        <v>14</v>
      </c>
      <c r="K5" s="17" t="s">
        <v>15</v>
      </c>
      <c r="L5" s="17"/>
      <c r="M5" s="17"/>
    </row>
    <row r="6" s="1" customFormat="1" ht="32" customHeight="1" spans="1:13">
      <c r="A6" s="15"/>
      <c r="B6" s="16"/>
      <c r="C6" s="17"/>
      <c r="D6" s="17"/>
      <c r="E6" s="17"/>
      <c r="F6" s="17"/>
      <c r="G6" s="17"/>
      <c r="H6" s="17"/>
      <c r="I6" s="17"/>
      <c r="J6" s="17"/>
      <c r="K6" s="17" t="s">
        <v>16</v>
      </c>
      <c r="L6" s="17" t="s">
        <v>17</v>
      </c>
      <c r="M6" s="17"/>
    </row>
    <row r="7" s="1" customFormat="1" ht="32" customHeight="1" spans="1:13">
      <c r="A7" s="18"/>
      <c r="B7" s="19" t="s">
        <v>18</v>
      </c>
      <c r="C7" s="19"/>
      <c r="D7" s="19"/>
      <c r="E7" s="20"/>
      <c r="F7" s="21"/>
      <c r="G7" s="22"/>
      <c r="H7" s="23">
        <f>H8+H10+H12</f>
        <v>1128.77777777778</v>
      </c>
      <c r="I7" s="23">
        <f>I8+I10+I12</f>
        <v>935</v>
      </c>
      <c r="J7" s="21"/>
      <c r="K7" s="40"/>
      <c r="L7" s="21"/>
      <c r="M7" s="21"/>
    </row>
    <row r="8" s="1" customFormat="1" ht="26" customHeight="1" spans="1:13">
      <c r="A8" s="18" t="s">
        <v>19</v>
      </c>
      <c r="B8" s="24" t="s">
        <v>20</v>
      </c>
      <c r="C8" s="25"/>
      <c r="D8" s="26"/>
      <c r="E8" s="20"/>
      <c r="F8" s="21"/>
      <c r="G8" s="22"/>
      <c r="H8" s="27">
        <f>H9</f>
        <v>118</v>
      </c>
      <c r="I8" s="27">
        <f>I9</f>
        <v>118</v>
      </c>
      <c r="J8" s="21"/>
      <c r="K8" s="40"/>
      <c r="L8" s="21"/>
      <c r="M8" s="21"/>
    </row>
    <row r="9" s="1" customFormat="1" ht="129" customHeight="1" spans="1:13">
      <c r="A9" s="21">
        <v>1</v>
      </c>
      <c r="B9" s="28" t="s">
        <v>21</v>
      </c>
      <c r="C9" s="29" t="s">
        <v>22</v>
      </c>
      <c r="D9" s="30" t="s">
        <v>23</v>
      </c>
      <c r="E9" s="20" t="s">
        <v>24</v>
      </c>
      <c r="F9" s="21" t="s">
        <v>25</v>
      </c>
      <c r="G9" s="22" t="s">
        <v>26</v>
      </c>
      <c r="H9" s="27">
        <v>118</v>
      </c>
      <c r="I9" s="27">
        <v>118</v>
      </c>
      <c r="J9" s="21">
        <v>292</v>
      </c>
      <c r="K9" s="21">
        <v>199</v>
      </c>
      <c r="L9" s="21">
        <v>93</v>
      </c>
      <c r="M9" s="21"/>
    </row>
    <row r="10" s="1" customFormat="1" ht="24" customHeight="1" spans="1:13">
      <c r="A10" s="18" t="s">
        <v>27</v>
      </c>
      <c r="B10" s="24" t="s">
        <v>28</v>
      </c>
      <c r="C10" s="25"/>
      <c r="D10" s="26"/>
      <c r="E10" s="20"/>
      <c r="F10" s="21"/>
      <c r="G10" s="22"/>
      <c r="H10" s="27">
        <f>SUM(H11:H11)</f>
        <v>507.777777777778</v>
      </c>
      <c r="I10" s="27">
        <f>I11</f>
        <v>457</v>
      </c>
      <c r="J10" s="21"/>
      <c r="K10" s="40"/>
      <c r="L10" s="21"/>
      <c r="M10" s="21"/>
    </row>
    <row r="11" s="1" customFormat="1" ht="126" customHeight="1" spans="1:13">
      <c r="A11" s="21">
        <v>2</v>
      </c>
      <c r="B11" s="21" t="s">
        <v>29</v>
      </c>
      <c r="C11" s="29" t="s">
        <v>30</v>
      </c>
      <c r="D11" s="21" t="s">
        <v>31</v>
      </c>
      <c r="E11" s="20" t="s">
        <v>32</v>
      </c>
      <c r="F11" s="21" t="s">
        <v>33</v>
      </c>
      <c r="G11" s="21" t="s">
        <v>34</v>
      </c>
      <c r="H11" s="27">
        <f>I11/0.9</f>
        <v>507.777777777778</v>
      </c>
      <c r="I11" s="27">
        <v>457</v>
      </c>
      <c r="J11" s="21">
        <v>160</v>
      </c>
      <c r="K11" s="21">
        <v>100</v>
      </c>
      <c r="L11" s="21">
        <v>10</v>
      </c>
      <c r="M11" s="21"/>
    </row>
    <row r="12" s="1" customFormat="1" ht="24" customHeight="1" spans="1:13">
      <c r="A12" s="18" t="s">
        <v>35</v>
      </c>
      <c r="B12" s="31" t="s">
        <v>36</v>
      </c>
      <c r="C12" s="32"/>
      <c r="D12" s="33"/>
      <c r="E12" s="34"/>
      <c r="F12" s="29"/>
      <c r="G12" s="21"/>
      <c r="H12" s="27">
        <f>SUM(H13)</f>
        <v>503</v>
      </c>
      <c r="I12" s="27">
        <f>I13</f>
        <v>360</v>
      </c>
      <c r="J12" s="41"/>
      <c r="K12" s="40"/>
      <c r="L12" s="29"/>
      <c r="M12" s="21"/>
    </row>
    <row r="13" s="1" customFormat="1" ht="163" customHeight="1" spans="1:13">
      <c r="A13" s="21">
        <v>3</v>
      </c>
      <c r="B13" s="21" t="s">
        <v>37</v>
      </c>
      <c r="C13" s="21" t="s">
        <v>38</v>
      </c>
      <c r="D13" s="21" t="s">
        <v>31</v>
      </c>
      <c r="E13" s="20" t="s">
        <v>39</v>
      </c>
      <c r="F13" s="21" t="s">
        <v>40</v>
      </c>
      <c r="G13" s="21" t="s">
        <v>41</v>
      </c>
      <c r="H13" s="27">
        <v>503</v>
      </c>
      <c r="I13" s="27">
        <v>360</v>
      </c>
      <c r="J13" s="21">
        <v>1960</v>
      </c>
      <c r="K13" s="21">
        <v>12</v>
      </c>
      <c r="L13" s="21">
        <v>29</v>
      </c>
      <c r="M13" s="21" t="s">
        <v>42</v>
      </c>
    </row>
    <row r="14" s="1" customFormat="1" ht="14.25" spans="1:12">
      <c r="A14" s="35"/>
      <c r="B14" s="36"/>
      <c r="C14" s="37"/>
      <c r="D14" s="37"/>
      <c r="E14" s="38"/>
      <c r="F14" s="37"/>
      <c r="G14" s="37"/>
      <c r="H14" s="37"/>
      <c r="I14" s="42"/>
      <c r="J14" s="42"/>
      <c r="K14" s="42"/>
      <c r="L14" s="42"/>
    </row>
    <row r="15" s="1" customFormat="1" ht="14.25" spans="1:12">
      <c r="A15" s="35"/>
      <c r="B15" s="36"/>
      <c r="C15" s="37"/>
      <c r="D15" s="37"/>
      <c r="E15" s="38"/>
      <c r="F15" s="37"/>
      <c r="G15" s="37"/>
      <c r="H15" s="37"/>
      <c r="I15" s="42"/>
      <c r="J15" s="42"/>
      <c r="K15" s="42"/>
      <c r="L15" s="42"/>
    </row>
    <row r="16" s="1" customFormat="1" ht="14.25" spans="1:12">
      <c r="A16" s="35"/>
      <c r="B16" s="36"/>
      <c r="C16" s="37"/>
      <c r="D16" s="37"/>
      <c r="E16" s="38"/>
      <c r="F16" s="37"/>
      <c r="G16" s="37"/>
      <c r="H16" s="37"/>
      <c r="I16" s="42"/>
      <c r="J16" s="42"/>
      <c r="K16" s="42"/>
      <c r="L16" s="42"/>
    </row>
    <row r="17" s="1" customFormat="1" ht="14.25" spans="1:12">
      <c r="A17" s="35"/>
      <c r="B17" s="36"/>
      <c r="C17" s="37"/>
      <c r="D17" s="37"/>
      <c r="E17" s="38"/>
      <c r="F17" s="37"/>
      <c r="G17" s="37"/>
      <c r="H17" s="37"/>
      <c r="I17" s="42"/>
      <c r="J17" s="42"/>
      <c r="K17" s="42"/>
      <c r="L17" s="42"/>
    </row>
    <row r="18" s="1" customFormat="1" ht="14.25" spans="1:12">
      <c r="A18" s="35"/>
      <c r="B18" s="36"/>
      <c r="C18" s="37"/>
      <c r="D18" s="37"/>
      <c r="E18" s="38"/>
      <c r="F18" s="37"/>
      <c r="G18" s="37"/>
      <c r="H18" s="37"/>
      <c r="I18" s="42"/>
      <c r="J18" s="42"/>
      <c r="K18" s="42"/>
      <c r="L18" s="42"/>
    </row>
    <row r="19" s="1" customFormat="1" ht="14.25" spans="1:12">
      <c r="A19" s="35"/>
      <c r="B19" s="36"/>
      <c r="C19" s="37"/>
      <c r="D19" s="37"/>
      <c r="E19" s="38"/>
      <c r="F19" s="37"/>
      <c r="G19" s="37"/>
      <c r="H19" s="37"/>
      <c r="I19" s="42"/>
      <c r="J19" s="42"/>
      <c r="K19" s="42"/>
      <c r="L19" s="42"/>
    </row>
  </sheetData>
  <mergeCells count="21">
    <mergeCell ref="A1:C1"/>
    <mergeCell ref="B2:M2"/>
    <mergeCell ref="A3:E3"/>
    <mergeCell ref="F3:M3"/>
    <mergeCell ref="J4:L4"/>
    <mergeCell ref="K5:L5"/>
    <mergeCell ref="B7:D7"/>
    <mergeCell ref="B8:D8"/>
    <mergeCell ref="B10:D10"/>
    <mergeCell ref="B12:D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4:M6"/>
  </mergeCells>
  <printOptions horizontalCentered="1"/>
  <pageMargins left="0.354166666666667" right="0.393055555555556" top="0.393055555555556" bottom="0.275" header="0.298611111111111" footer="0.27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中央第二批资金项目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2023-12-24T00:34:00Z</dcterms:created>
  <dcterms:modified xsi:type="dcterms:W3CDTF">2025-06-04T02:30:35Z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F4DB25C975864786BED6DBD2EDBB23BF_13</vt:lpwstr>
  </property>
  <property fmtid="{D5CDD505-2E9C-101B-9397-08002B2CF9AE}" pid="3" name="KSOProductBuildVer">
    <vt:lpwstr>2052-11.8.2.10912</vt:lpwstr>
  </property>
</Properties>
</file>