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2017 定" sheetId="1" r:id="rId1"/>
    <sheet name="Sheet3" sheetId="2" r:id="rId2"/>
  </sheets>
  <definedNames/>
  <calcPr fullCalcOnLoad="1"/>
</workbook>
</file>

<file path=xl/sharedStrings.xml><?xml version="1.0" encoding="utf-8"?>
<sst xmlns="http://schemas.openxmlformats.org/spreadsheetml/2006/main" count="26" uniqueCount="26">
  <si>
    <t>平罗县2017年地方政府新增债券资金调整支出明细表</t>
  </si>
  <si>
    <t>单位：万元</t>
  </si>
  <si>
    <t>序号</t>
  </si>
  <si>
    <t>单  位</t>
  </si>
  <si>
    <t>项      目</t>
  </si>
  <si>
    <t>合同价（含其他费用）</t>
  </si>
  <si>
    <t>完成投资</t>
  </si>
  <si>
    <t>审计决算价款</t>
  </si>
  <si>
    <t>已支付</t>
  </si>
  <si>
    <t>缺额</t>
  </si>
  <si>
    <t>拟调整安排金额</t>
  </si>
  <si>
    <t>备注</t>
  </si>
  <si>
    <t>合     计</t>
  </si>
  <si>
    <t>小计</t>
  </si>
  <si>
    <t>宁夏德渊市政产业投资建设（集团）有限公司</t>
  </si>
  <si>
    <t>石嘴山生态经济区循环经济试验区污水处理厂工程</t>
  </si>
  <si>
    <t>石嘴山生态经济区医药产业园污水深度处理工程</t>
  </si>
  <si>
    <t>平罗县第二污水处理厂提标改造工程</t>
  </si>
  <si>
    <t>石嘴山生态经济开发区循环经济试验区污水处理厂配套管网及附属设施工程</t>
  </si>
  <si>
    <t>住建局</t>
  </si>
  <si>
    <t>2017年市政道路建设及排水工程</t>
  </si>
  <si>
    <t>石嘴山生态经济开发区</t>
  </si>
  <si>
    <t>工业园区土地收储环境综合整治项目</t>
  </si>
  <si>
    <t>农牧局</t>
  </si>
  <si>
    <t>平罗县农业生产发展及农业资源与保护项目</t>
  </si>
  <si>
    <t>宁财（农）指标（2017）462号调整地方债用于农业支出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</si>
</sst>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b/>
      <sz val="12"/>
      <name val="宋体"/>
      <family val="0"/>
    </font>
    <font>
      <b/>
      <sz val="20"/>
      <name val="仿宋_GB2312"/>
      <family val="3"/>
    </font>
    <font>
      <sz val="12"/>
      <name val="仿宋_GB2312"/>
      <family val="3"/>
    </font>
    <font>
      <b/>
      <sz val="12"/>
      <name val="仿宋_GB2312"/>
      <family val="3"/>
    </font>
    <font>
      <b/>
      <sz val="14"/>
      <name val="仿宋_GB2312"/>
      <family val="3"/>
    </font>
    <font>
      <sz val="12"/>
      <color indexed="8"/>
      <name val="宋体"/>
      <family val="0"/>
    </font>
    <font>
      <sz val="11"/>
      <color indexed="8"/>
      <name val="仿宋_GB2312"/>
      <family val="3"/>
    </font>
    <font>
      <sz val="9"/>
      <name val="宋体"/>
      <family val="0"/>
    </font>
    <font>
      <i/>
      <sz val="11"/>
      <color indexed="23"/>
      <name val="宋体"/>
      <family val="0"/>
    </font>
    <font>
      <sz val="11"/>
      <color indexed="8"/>
      <name val="宋体"/>
      <family val="0"/>
    </font>
    <font>
      <sz val="11"/>
      <color indexed="16"/>
      <name val="宋体"/>
      <family val="0"/>
    </font>
    <font>
      <b/>
      <sz val="11"/>
      <color indexed="54"/>
      <name val="宋体"/>
      <family val="0"/>
    </font>
    <font>
      <u val="single"/>
      <sz val="11"/>
      <color indexed="20"/>
      <name val="宋体"/>
      <family val="0"/>
    </font>
    <font>
      <sz val="11"/>
      <color indexed="10"/>
      <name val="宋体"/>
      <family val="0"/>
    </font>
    <font>
      <b/>
      <sz val="11"/>
      <color indexed="9"/>
      <name val="宋体"/>
      <family val="0"/>
    </font>
    <font>
      <b/>
      <sz val="13"/>
      <color indexed="54"/>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Protection="0">
      <alignment vertical="center"/>
    </xf>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Protection="0">
      <alignment horizontal="justify" vertical="center"/>
    </xf>
    <xf numFmtId="0" fontId="1" fillId="0" borderId="0" applyNumberFormat="0" applyFill="0" applyBorder="0" applyProtection="0">
      <alignment vertical="center"/>
    </xf>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1" fillId="0" borderId="0" applyNumberFormat="0" applyFill="0" applyBorder="0" applyProtection="0">
      <alignment vertical="center"/>
    </xf>
    <xf numFmtId="0" fontId="31" fillId="24" borderId="0" applyNumberFormat="0" applyBorder="0" applyAlignment="0" applyProtection="0"/>
    <xf numFmtId="0" fontId="0" fillId="0" borderId="0" applyNumberFormat="0" applyFont="0" applyFill="0" applyBorder="0" applyProtection="0">
      <alignment horizontal="center" vertical="center"/>
    </xf>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1" fillId="0" borderId="0" applyNumberFormat="0" applyFill="0" applyBorder="0" applyProtection="0">
      <alignment horizontal="left" vertical="center"/>
    </xf>
    <xf numFmtId="0" fontId="0" fillId="0" borderId="0" applyNumberFormat="0" applyFont="0" applyFill="0" applyBorder="0" applyProtection="0">
      <alignment horizontal="left" vertical="center"/>
    </xf>
    <xf numFmtId="0" fontId="31" fillId="32" borderId="0" applyNumberFormat="0" applyBorder="0" applyAlignment="0" applyProtection="0"/>
    <xf numFmtId="0" fontId="8" fillId="0" borderId="0">
      <alignment vertical="center"/>
      <protection/>
    </xf>
    <xf numFmtId="0" fontId="0" fillId="0" borderId="0" applyNumberFormat="0" applyFont="0" applyFill="0" applyBorder="0" applyProtection="0">
      <alignment vertical="center"/>
    </xf>
    <xf numFmtId="0" fontId="1" fillId="0" borderId="0" applyNumberFormat="0" applyFill="0" applyBorder="0" applyProtection="0">
      <alignment horizontal="left" vertical="center"/>
    </xf>
    <xf numFmtId="0" fontId="1"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horizontal="center" vertical="center"/>
    </xf>
    <xf numFmtId="0" fontId="8" fillId="0" borderId="0">
      <alignment vertical="center"/>
      <protection/>
    </xf>
    <xf numFmtId="0" fontId="8" fillId="0" borderId="0">
      <alignment vertical="center"/>
      <protection/>
    </xf>
    <xf numFmtId="0" fontId="8" fillId="0" borderId="0">
      <alignment vertical="center"/>
      <protection/>
    </xf>
  </cellStyleXfs>
  <cellXfs count="28">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3" fillId="0" borderId="9" xfId="0" applyFont="1" applyBorder="1" applyAlignment="1">
      <alignment horizontal="center" vertical="center"/>
    </xf>
    <xf numFmtId="0" fontId="5" fillId="0" borderId="9" xfId="0" applyFont="1" applyBorder="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176" fontId="6" fillId="0" borderId="9" xfId="0" applyNumberFormat="1" applyFont="1" applyFill="1" applyBorder="1" applyAlignment="1">
      <alignment horizontal="center" vertical="center" wrapText="1"/>
    </xf>
    <xf numFmtId="0" fontId="3" fillId="0" borderId="9" xfId="0" applyFont="1" applyBorder="1" applyAlignment="1">
      <alignment horizontal="center" vertical="center"/>
    </xf>
    <xf numFmtId="0" fontId="7" fillId="0" borderId="9" xfId="0" applyNumberFormat="1" applyFont="1" applyFill="1" applyBorder="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79" applyFont="1" applyBorder="1" applyAlignment="1">
      <alignment horizontal="center" vertical="center"/>
      <protection/>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0" fillId="0" borderId="9" xfId="0" applyBorder="1" applyAlignment="1">
      <alignment vertical="center" wrapText="1"/>
    </xf>
    <xf numFmtId="0" fontId="8" fillId="0" borderId="9" xfId="0" applyFont="1" applyBorder="1" applyAlignment="1">
      <alignment vertical="center" wrapText="1"/>
    </xf>
  </cellXfs>
  <cellStyles count="67">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p.msonormal"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ET_Style?p.msonormal_Sheet1" xfId="67"/>
    <cellStyle name="@ET_Style?@list l0:level1" xfId="68"/>
    <cellStyle name="60% - 强调文字颜色 6" xfId="69"/>
    <cellStyle name="常规_Sheet1" xfId="70"/>
    <cellStyle name="@ET_Style?@page" xfId="71"/>
    <cellStyle name="@ET_Style?h1" xfId="72"/>
    <cellStyle name="@ET_Style?u" xfId="73"/>
    <cellStyle name="@ET_Style?ol" xfId="74"/>
    <cellStyle name="@ET_Style?@font-face" xfId="75"/>
    <cellStyle name="@ET_Style?s" xfId="76"/>
    <cellStyle name="@ET_Style?th" xfId="77"/>
    <cellStyle name="常规_Sheet1_1" xfId="78"/>
    <cellStyle name="常规_Sheet1_2" xfId="79"/>
    <cellStyle name="常规_Sheet1_3"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
  <sheetViews>
    <sheetView tabSelected="1" workbookViewId="0" topLeftCell="A1">
      <selection activeCell="L7" sqref="L7"/>
    </sheetView>
  </sheetViews>
  <sheetFormatPr defaultColWidth="9.00390625" defaultRowHeight="14.25"/>
  <cols>
    <col min="1" max="1" width="3.375" style="2" customWidth="1"/>
    <col min="2" max="2" width="10.125" style="2" customWidth="1"/>
    <col min="3" max="3" width="43.25390625" style="3" customWidth="1"/>
    <col min="4" max="4" width="11.375" style="4" customWidth="1"/>
    <col min="5" max="5" width="10.375" style="4" customWidth="1"/>
    <col min="6" max="6" width="8.625" style="4" customWidth="1"/>
    <col min="7" max="7" width="8.875" style="4" customWidth="1"/>
    <col min="8" max="8" width="9.50390625" style="4" customWidth="1"/>
    <col min="9" max="9" width="10.625" style="2" customWidth="1"/>
    <col min="10" max="10" width="14.50390625" style="3" customWidth="1"/>
  </cols>
  <sheetData>
    <row r="1" spans="1:10" ht="36" customHeight="1">
      <c r="A1" s="5" t="s">
        <v>0</v>
      </c>
      <c r="B1" s="5"/>
      <c r="C1" s="6"/>
      <c r="D1" s="5"/>
      <c r="E1" s="5"/>
      <c r="F1" s="5"/>
      <c r="G1" s="5"/>
      <c r="H1" s="5"/>
      <c r="I1" s="5"/>
      <c r="J1" s="6"/>
    </row>
    <row r="2" spans="1:10" ht="14.25">
      <c r="A2" s="7"/>
      <c r="B2" s="7"/>
      <c r="C2" s="8"/>
      <c r="D2" s="9"/>
      <c r="E2" s="9"/>
      <c r="F2" s="9"/>
      <c r="G2" s="9"/>
      <c r="H2" s="9"/>
      <c r="J2" s="7" t="s">
        <v>1</v>
      </c>
    </row>
    <row r="3" spans="1:10" ht="30.75" customHeight="1">
      <c r="A3" s="10" t="s">
        <v>2</v>
      </c>
      <c r="B3" s="11" t="s">
        <v>3</v>
      </c>
      <c r="C3" s="10" t="s">
        <v>4</v>
      </c>
      <c r="D3" s="10" t="s">
        <v>5</v>
      </c>
      <c r="E3" s="10" t="s">
        <v>6</v>
      </c>
      <c r="F3" s="10" t="s">
        <v>7</v>
      </c>
      <c r="G3" s="10" t="s">
        <v>8</v>
      </c>
      <c r="H3" s="10" t="s">
        <v>9</v>
      </c>
      <c r="I3" s="10" t="s">
        <v>10</v>
      </c>
      <c r="J3" s="24" t="s">
        <v>11</v>
      </c>
    </row>
    <row r="4" spans="1:10" s="1" customFormat="1" ht="31.5" customHeight="1">
      <c r="A4" s="12" t="s">
        <v>12</v>
      </c>
      <c r="B4" s="12"/>
      <c r="C4" s="13"/>
      <c r="D4" s="11">
        <f aca="true" t="shared" si="0" ref="D4:I4">D5+D10+D11+D12</f>
        <v>38763.223600000005</v>
      </c>
      <c r="E4" s="11">
        <f t="shared" si="0"/>
        <v>32188.475</v>
      </c>
      <c r="F4" s="11">
        <f t="shared" si="0"/>
        <v>0</v>
      </c>
      <c r="G4" s="11">
        <f t="shared" si="0"/>
        <v>16681.8</v>
      </c>
      <c r="H4" s="11">
        <f t="shared" si="0"/>
        <v>22081.423600000002</v>
      </c>
      <c r="I4" s="11">
        <f t="shared" si="0"/>
        <v>6750</v>
      </c>
      <c r="J4" s="25"/>
    </row>
    <row r="5" spans="1:10" s="1" customFormat="1" ht="34.5" customHeight="1">
      <c r="A5" s="14">
        <v>1</v>
      </c>
      <c r="B5" s="13" t="s">
        <v>13</v>
      </c>
      <c r="C5" s="15"/>
      <c r="D5" s="11">
        <f aca="true" t="shared" si="1" ref="D5:I5">SUM(D6:D9)</f>
        <v>21758.388600000002</v>
      </c>
      <c r="E5" s="11">
        <f t="shared" si="1"/>
        <v>19642.93</v>
      </c>
      <c r="F5" s="11">
        <f t="shared" si="1"/>
        <v>0</v>
      </c>
      <c r="G5" s="11">
        <f t="shared" si="1"/>
        <v>10180</v>
      </c>
      <c r="H5" s="11">
        <f t="shared" si="1"/>
        <v>11578.388600000002</v>
      </c>
      <c r="I5" s="11">
        <f t="shared" si="1"/>
        <v>4300</v>
      </c>
      <c r="J5" s="25"/>
    </row>
    <row r="6" spans="1:10" ht="33.75" customHeight="1">
      <c r="A6" s="14"/>
      <c r="B6" s="16" t="s">
        <v>14</v>
      </c>
      <c r="C6" s="17" t="s">
        <v>15</v>
      </c>
      <c r="D6" s="18">
        <v>10330.2</v>
      </c>
      <c r="E6" s="18">
        <v>9800</v>
      </c>
      <c r="F6" s="19"/>
      <c r="G6" s="18">
        <v>5540</v>
      </c>
      <c r="H6" s="19">
        <f aca="true" t="shared" si="2" ref="H6:H13">D6-G6</f>
        <v>4790.200000000001</v>
      </c>
      <c r="I6" s="21">
        <v>1700</v>
      </c>
      <c r="J6" s="26"/>
    </row>
    <row r="7" spans="1:10" ht="42" customHeight="1">
      <c r="A7" s="14"/>
      <c r="B7" s="16"/>
      <c r="C7" s="17" t="s">
        <v>16</v>
      </c>
      <c r="D7" s="18">
        <v>7483.06</v>
      </c>
      <c r="E7" s="18">
        <v>7100</v>
      </c>
      <c r="F7" s="19"/>
      <c r="G7" s="18">
        <v>3740</v>
      </c>
      <c r="H7" s="19">
        <f t="shared" si="2"/>
        <v>3743.0600000000004</v>
      </c>
      <c r="I7" s="21">
        <v>1600</v>
      </c>
      <c r="J7" s="26"/>
    </row>
    <row r="8" spans="1:10" ht="42" customHeight="1">
      <c r="A8" s="14"/>
      <c r="B8" s="16"/>
      <c r="C8" s="20" t="s">
        <v>17</v>
      </c>
      <c r="D8" s="18">
        <v>3156.23</v>
      </c>
      <c r="E8" s="18">
        <v>2100</v>
      </c>
      <c r="F8" s="19"/>
      <c r="G8" s="19">
        <v>900</v>
      </c>
      <c r="H8" s="19">
        <f t="shared" si="2"/>
        <v>2256.23</v>
      </c>
      <c r="I8" s="21">
        <v>500</v>
      </c>
      <c r="J8" s="26"/>
    </row>
    <row r="9" spans="1:10" ht="42" customHeight="1">
      <c r="A9" s="14"/>
      <c r="B9" s="16"/>
      <c r="C9" s="20" t="s">
        <v>18</v>
      </c>
      <c r="D9" s="18">
        <v>788.8986</v>
      </c>
      <c r="E9" s="18">
        <v>642.93</v>
      </c>
      <c r="F9" s="19"/>
      <c r="G9" s="19"/>
      <c r="H9" s="19">
        <f t="shared" si="2"/>
        <v>788.8986</v>
      </c>
      <c r="I9" s="21">
        <v>500</v>
      </c>
      <c r="J9" s="26"/>
    </row>
    <row r="10" spans="1:10" ht="42" customHeight="1">
      <c r="A10" s="21">
        <v>2</v>
      </c>
      <c r="B10" s="22" t="s">
        <v>19</v>
      </c>
      <c r="C10" s="17" t="s">
        <v>20</v>
      </c>
      <c r="D10" s="19">
        <f>10009.6+449.69</f>
        <v>10459.29</v>
      </c>
      <c r="E10" s="19">
        <v>6000</v>
      </c>
      <c r="F10" s="19"/>
      <c r="G10" s="19">
        <v>1500</v>
      </c>
      <c r="H10" s="19">
        <f t="shared" si="2"/>
        <v>8959.29</v>
      </c>
      <c r="I10" s="21">
        <v>906.255</v>
      </c>
      <c r="J10" s="26"/>
    </row>
    <row r="11" spans="1:10" ht="42" customHeight="1">
      <c r="A11" s="21">
        <v>3</v>
      </c>
      <c r="B11" s="22" t="s">
        <v>21</v>
      </c>
      <c r="C11" s="17" t="s">
        <v>22</v>
      </c>
      <c r="D11" s="23">
        <v>3751.745</v>
      </c>
      <c r="E11" s="23">
        <v>3751.745</v>
      </c>
      <c r="F11" s="23"/>
      <c r="G11" s="23">
        <v>2933</v>
      </c>
      <c r="H11" s="19">
        <f t="shared" si="2"/>
        <v>818.7449999999999</v>
      </c>
      <c r="I11" s="21">
        <v>818.745</v>
      </c>
      <c r="J11" s="26"/>
    </row>
    <row r="12" spans="1:10" ht="42" customHeight="1">
      <c r="A12" s="21">
        <v>4</v>
      </c>
      <c r="B12" s="22" t="s">
        <v>23</v>
      </c>
      <c r="C12" s="17" t="s">
        <v>24</v>
      </c>
      <c r="D12" s="19">
        <v>2793.8</v>
      </c>
      <c r="E12" s="19">
        <v>2793.8</v>
      </c>
      <c r="F12" s="19"/>
      <c r="G12" s="19">
        <v>2068.8</v>
      </c>
      <c r="H12" s="19">
        <f t="shared" si="2"/>
        <v>725</v>
      </c>
      <c r="I12" s="21">
        <v>725</v>
      </c>
      <c r="J12" s="27" t="s">
        <v>25</v>
      </c>
    </row>
  </sheetData>
  <sheetProtection/>
  <mergeCells count="5">
    <mergeCell ref="A1:J1"/>
    <mergeCell ref="A4:C4"/>
    <mergeCell ref="B5:C5"/>
    <mergeCell ref="A5:A9"/>
    <mergeCell ref="B6:B9"/>
  </mergeCells>
  <printOptions/>
  <pageMargins left="0.28" right="0.28" top="0.43" bottom="0.28" header="0.35" footer="0.2"/>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P19" sqref="P19"/>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2014-12-29T04:04:13Z</cp:lastPrinted>
  <dcterms:created xsi:type="dcterms:W3CDTF">2014-12-24T02:01:05Z</dcterms:created>
  <dcterms:modified xsi:type="dcterms:W3CDTF">2018-03-21T08:34:29Z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