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activeTab="0"/>
  </bookViews>
  <sheets>
    <sheet name="预算总表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<sst xmlns="http://schemas.openxmlformats.org/spreadsheetml/2006/main" count="27" uniqueCount="27">
  <si>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二○一七年社会保险基金预算总表</t>
  </si>
  <si>
    <t xml:space="preserve">社预01表    </t>
  </si>
  <si>
    <t>平罗县</t>
  </si>
  <si>
    <t>单位：</t>
  </si>
  <si>
    <t>元</t>
  </si>
  <si>
    <t>项        目</t>
  </si>
  <si>
    <t>合计</t>
  </si>
  <si>
    <t xml:space="preserve">企业职工基本养老保险基金
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</si>
  <si>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</si>
  <si>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</si>
  <si>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</si>
  <si>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</si>
  <si>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</si>
  <si>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</si>
  <si>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</si>
  <si>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</si>
  <si>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</si>
  <si>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2、投资收益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</si>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</sst>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0.00_);[Red]\(0.00\)"/>
  </numFmts>
  <fonts count="44">
    <font>
      <sz val="10"/>
      <name val="宋体"/>
      <family val="0"/>
    </font>
    <font>
      <sz val="24"/>
      <color indexed="8"/>
      <name val="宋体"/>
      <family val="0"/>
    </font>
    <font>
      <sz val="24"/>
      <name val="宋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8"/>
      <name val="宋体"/>
      <family val="0"/>
    </font>
    <font>
      <b/>
      <sz val="11"/>
      <color indexed="21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21"/>
      <name val="宋体"/>
      <family val="0"/>
    </font>
    <font>
      <u val="single"/>
      <sz val="11"/>
      <color indexed="20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21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C13">
      <selection activeCell="E27" sqref="E27"/>
    </sheetView>
  </sheetViews>
  <sheetFormatPr defaultColWidth="9.140625" defaultRowHeight="14.25" customHeight="1"/>
  <cols>
    <col min="1" max="1" width="29.8515625" style="2" customWidth="1"/>
    <col min="2" max="2" width="20.421875" style="2" customWidth="1"/>
    <col min="3" max="3" width="19.28125" style="2" customWidth="1"/>
    <col min="4" max="4" width="19.140625" style="2" customWidth="1"/>
    <col min="5" max="5" width="17.7109375" style="2" customWidth="1"/>
    <col min="6" max="6" width="17.57421875" style="2" customWidth="1"/>
    <col min="7" max="7" width="19.00390625" style="2" customWidth="1"/>
    <col min="8" max="8" width="17.140625" style="2" customWidth="1"/>
    <col min="9" max="9" width="17.00390625" style="2" customWidth="1"/>
    <col min="10" max="10" width="15.8515625" style="2" customWidth="1"/>
    <col min="11" max="16384" width="9.140625" style="2" customWidth="1"/>
  </cols>
  <sheetData>
    <row r="1" spans="1:10" ht="7.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0</v>
      </c>
      <c r="B2" s="5"/>
      <c r="C2" s="5"/>
      <c r="D2" s="6"/>
      <c r="E2" s="5"/>
      <c r="F2" s="5"/>
      <c r="G2" s="5"/>
      <c r="H2" s="5"/>
      <c r="I2" s="5"/>
      <c r="J2" s="5"/>
    </row>
    <row r="3" spans="1:10" s="1" customFormat="1" ht="15.75" customHeight="1">
      <c r="A3" s="7"/>
      <c r="B3" s="7"/>
      <c r="C3" s="7"/>
      <c r="D3" s="4"/>
      <c r="E3" s="7"/>
      <c r="F3" s="7"/>
      <c r="G3" s="7"/>
      <c r="H3" s="7"/>
      <c r="I3" s="22" t="s">
        <v>1</v>
      </c>
      <c r="J3" s="22"/>
    </row>
    <row r="4" spans="1:10" s="1" customFormat="1" ht="15.75" customHeight="1">
      <c r="A4" s="8" t="s">
        <v>2</v>
      </c>
      <c r="B4" s="9"/>
      <c r="C4" s="10"/>
      <c r="D4" s="11"/>
      <c r="E4" s="9"/>
      <c r="F4" s="9"/>
      <c r="G4" s="9"/>
      <c r="H4" s="9"/>
      <c r="I4" s="23" t="s">
        <v>3</v>
      </c>
      <c r="J4" s="24" t="s">
        <v>4</v>
      </c>
    </row>
    <row r="5" spans="1:10" ht="39.75" customHeight="1">
      <c r="A5" s="12" t="s">
        <v>5</v>
      </c>
      <c r="B5" s="13" t="s">
        <v>6</v>
      </c>
      <c r="C5" s="14" t="s">
        <v>7</v>
      </c>
      <c r="D5" s="14" t="s">
        <v>8</v>
      </c>
      <c r="E5" s="15" t="s">
        <v>9</v>
      </c>
      <c r="F5" s="16" t="s">
        <v>10</v>
      </c>
      <c r="G5" s="16" t="s">
        <v>11</v>
      </c>
      <c r="H5" s="16" t="s">
        <v>12</v>
      </c>
      <c r="I5" s="13" t="s">
        <v>13</v>
      </c>
      <c r="J5" s="14" t="s">
        <v>14</v>
      </c>
    </row>
    <row r="6" spans="1:10" ht="24" customHeight="1">
      <c r="A6" s="17" t="s">
        <v>15</v>
      </c>
      <c r="B6" s="18">
        <f aca="true" t="shared" si="0" ref="B6:B17">SUM(C6:J6)</f>
        <v>1261353942.02</v>
      </c>
      <c r="C6" s="18">
        <v>658602413.52</v>
      </c>
      <c r="D6" s="18">
        <v>220593360</v>
      </c>
      <c r="E6" s="18">
        <v>61002450</v>
      </c>
      <c r="F6" s="18">
        <v>82017357.72</v>
      </c>
      <c r="G6" s="18">
        <v>201325526.04</v>
      </c>
      <c r="H6" s="18">
        <v>25513144.66</v>
      </c>
      <c r="I6" s="18">
        <v>9115148.07</v>
      </c>
      <c r="J6" s="18">
        <v>3184542.01</v>
      </c>
    </row>
    <row r="7" spans="1:10" ht="24" customHeight="1">
      <c r="A7" s="19" t="s">
        <v>16</v>
      </c>
      <c r="B7" s="18">
        <f t="shared" si="0"/>
        <v>426280066.52000004</v>
      </c>
      <c r="C7" s="18">
        <v>160000000</v>
      </c>
      <c r="D7" s="18">
        <v>106187598.72</v>
      </c>
      <c r="E7" s="18">
        <v>18180720</v>
      </c>
      <c r="F7" s="18">
        <v>81502357.72</v>
      </c>
      <c r="G7" s="18">
        <v>36555270</v>
      </c>
      <c r="H7" s="18">
        <v>11884505</v>
      </c>
      <c r="I7" s="25">
        <v>8850073.07</v>
      </c>
      <c r="J7" s="26">
        <v>3119542.01</v>
      </c>
    </row>
    <row r="8" spans="1:10" ht="24" customHeight="1">
      <c r="A8" s="19" t="s">
        <v>17</v>
      </c>
      <c r="B8" s="18">
        <f t="shared" si="0"/>
        <v>4067075</v>
      </c>
      <c r="C8" s="18">
        <v>1600000</v>
      </c>
      <c r="D8" s="18">
        <v>600000</v>
      </c>
      <c r="E8" s="18">
        <v>800000</v>
      </c>
      <c r="F8" s="18">
        <v>515000</v>
      </c>
      <c r="G8" s="18">
        <v>200000</v>
      </c>
      <c r="H8" s="18">
        <v>22000</v>
      </c>
      <c r="I8" s="25">
        <v>265075</v>
      </c>
      <c r="J8" s="26">
        <v>65000</v>
      </c>
    </row>
    <row r="9" spans="1:10" ht="24" customHeight="1">
      <c r="A9" s="20" t="s">
        <v>18</v>
      </c>
      <c r="B9" s="18">
        <f t="shared" si="0"/>
        <v>276243825.28</v>
      </c>
      <c r="C9" s="18"/>
      <c r="D9" s="18">
        <v>113805761.28</v>
      </c>
      <c r="E9" s="18">
        <v>41736730</v>
      </c>
      <c r="F9" s="18"/>
      <c r="G9" s="18">
        <v>120701334</v>
      </c>
      <c r="H9" s="18"/>
      <c r="I9" s="25"/>
      <c r="J9" s="26"/>
    </row>
    <row r="10" spans="1:10" ht="24" customHeight="1">
      <c r="A10" s="20" t="s">
        <v>19</v>
      </c>
      <c r="B10" s="18">
        <f t="shared" si="0"/>
        <v>3200000</v>
      </c>
      <c r="C10" s="18">
        <v>3200000</v>
      </c>
      <c r="D10" s="18"/>
      <c r="E10" s="18"/>
      <c r="F10" s="18"/>
      <c r="G10" s="18"/>
      <c r="H10" s="18"/>
      <c r="I10" s="25"/>
      <c r="J10" s="27"/>
    </row>
    <row r="11" spans="1:10" ht="24" customHeight="1">
      <c r="A11" s="20" t="s">
        <v>20</v>
      </c>
      <c r="B11" s="18">
        <f t="shared" si="0"/>
        <v>1205000</v>
      </c>
      <c r="C11" s="18">
        <v>920000</v>
      </c>
      <c r="D11" s="18"/>
      <c r="E11" s="18">
        <v>285000</v>
      </c>
      <c r="F11" s="18"/>
      <c r="G11" s="18"/>
      <c r="H11" s="18"/>
      <c r="I11" s="18"/>
      <c r="J11" s="28"/>
    </row>
    <row r="12" spans="1:10" ht="24" customHeight="1">
      <c r="A12" s="19" t="s">
        <v>21</v>
      </c>
      <c r="B12" s="18">
        <f t="shared" si="0"/>
        <v>1315298069.4600003</v>
      </c>
      <c r="C12" s="18">
        <v>734411618.46</v>
      </c>
      <c r="D12" s="18">
        <v>220593360</v>
      </c>
      <c r="E12" s="18">
        <v>37101251</v>
      </c>
      <c r="F12" s="18">
        <v>85581989.81</v>
      </c>
      <c r="G12" s="18">
        <v>205646583.11</v>
      </c>
      <c r="H12" s="18">
        <v>20032762.43</v>
      </c>
      <c r="I12" s="18">
        <v>8289002.45</v>
      </c>
      <c r="J12" s="18">
        <v>3641502.2</v>
      </c>
    </row>
    <row r="13" spans="1:10" ht="24" customHeight="1">
      <c r="A13" s="19" t="s">
        <v>22</v>
      </c>
      <c r="B13" s="18">
        <f t="shared" si="0"/>
        <v>1293830788.77</v>
      </c>
      <c r="C13" s="18">
        <v>730911618.46</v>
      </c>
      <c r="D13" s="18">
        <v>220593360</v>
      </c>
      <c r="E13" s="18">
        <v>33646748.76</v>
      </c>
      <c r="F13" s="18">
        <v>85581989.81</v>
      </c>
      <c r="G13" s="18">
        <v>197534967.11</v>
      </c>
      <c r="H13" s="18">
        <v>18566762.43</v>
      </c>
      <c r="I13" s="25">
        <v>3353840</v>
      </c>
      <c r="J13" s="26">
        <v>3641502.2</v>
      </c>
    </row>
    <row r="14" spans="1:10" ht="24" customHeight="1">
      <c r="A14" s="19" t="s">
        <v>23</v>
      </c>
      <c r="B14" s="18">
        <f t="shared" si="0"/>
        <v>0</v>
      </c>
      <c r="C14" s="18"/>
      <c r="D14" s="18"/>
      <c r="E14" s="18"/>
      <c r="F14" s="18"/>
      <c r="G14" s="18"/>
      <c r="H14" s="18"/>
      <c r="I14" s="25"/>
      <c r="J14" s="27"/>
    </row>
    <row r="15" spans="1:10" ht="24" customHeight="1">
      <c r="A15" s="20" t="s">
        <v>24</v>
      </c>
      <c r="B15" s="18">
        <f t="shared" si="0"/>
        <v>3530000</v>
      </c>
      <c r="C15" s="18">
        <v>3500000</v>
      </c>
      <c r="D15" s="18"/>
      <c r="E15" s="18">
        <v>30000</v>
      </c>
      <c r="F15" s="18"/>
      <c r="G15" s="18"/>
      <c r="H15" s="18"/>
      <c r="I15" s="18"/>
      <c r="J15" s="28"/>
    </row>
    <row r="16" spans="1:10" ht="24" customHeight="1">
      <c r="A16" s="17" t="s">
        <v>25</v>
      </c>
      <c r="B16" s="18">
        <f t="shared" si="0"/>
        <v>-53944127.44000008</v>
      </c>
      <c r="C16" s="18">
        <f aca="true" t="shared" si="1" ref="C16:J16">C6-C12</f>
        <v>-75809204.94000006</v>
      </c>
      <c r="D16" s="21">
        <f t="shared" si="1"/>
        <v>0</v>
      </c>
      <c r="E16" s="18">
        <f t="shared" si="1"/>
        <v>23901199</v>
      </c>
      <c r="F16" s="18">
        <f t="shared" si="1"/>
        <v>-3564632.0900000036</v>
      </c>
      <c r="G16" s="18">
        <f t="shared" si="1"/>
        <v>-4321057.070000023</v>
      </c>
      <c r="H16" s="21">
        <f t="shared" si="1"/>
        <v>5480382.23</v>
      </c>
      <c r="I16" s="18">
        <f t="shared" si="1"/>
        <v>826145.6200000001</v>
      </c>
      <c r="J16" s="18">
        <f t="shared" si="1"/>
        <v>-456960.1900000004</v>
      </c>
    </row>
    <row r="17" spans="1:10" ht="24" customHeight="1">
      <c r="A17" s="19" t="s">
        <v>26</v>
      </c>
      <c r="B17" s="18">
        <f t="shared" si="0"/>
        <v>249483781.58</v>
      </c>
      <c r="C17" s="21">
        <v>0</v>
      </c>
      <c r="D17" s="21">
        <v>0</v>
      </c>
      <c r="E17" s="18">
        <v>176498973.43</v>
      </c>
      <c r="F17" s="18">
        <v>41467320.08</v>
      </c>
      <c r="G17" s="21">
        <v>0</v>
      </c>
      <c r="H17" s="21">
        <v>0</v>
      </c>
      <c r="I17" s="18">
        <v>26972447.36</v>
      </c>
      <c r="J17" s="29">
        <v>4545040.71</v>
      </c>
    </row>
  </sheetData>
  <sheetProtection/>
  <mergeCells count="2">
    <mergeCell ref="A2:J2"/>
    <mergeCell ref="I3:J3"/>
  </mergeCells>
  <printOptions horizontalCentered="1"/>
  <pageMargins left="0.35" right="0.35" top="0.71" bottom="0.87" header="0.51" footer="0.51"/>
  <pageSetup errors="blank" horizontalDpi="600" verticalDpi="600" orientation="landscape" paperSize="9" scale="80"/>
  <headerFooter scaleWithDoc="0" alignWithMargins="0">
    <oddFooter>&amp;C-132-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2016-10-21T01:13:57Z</cp:lastPrinted>
  <dcterms:created xsi:type="dcterms:W3CDTF">2016-10-26T09:16:58Z</dcterms:created>
  <dcterms:modified xsi:type="dcterms:W3CDTF">2016-10-27T03:23:06Z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