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firstSheet="9" activeTab="1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  <sheet name="表10-项目本级资金绩效目标1" sheetId="10" r:id="rId10"/>
    <sheet name="表10-项目本级资金绩效目标2" sheetId="11" r:id="rId11"/>
  </sheets>
  <definedNames>
    <definedName name="_xlnm.Print_Titles" localSheetId="3">'表4-一般公共预算基本支出表'!$1:$4</definedName>
  </definedNames>
  <calcPr fullCalcOnLoad="1"/>
</workbook>
</file>

<file path=xl/sharedStrings.xml><?xml version="1.0" encoding="utf-8"?>
<sst xmlns="http://schemas.openxmlformats.org/spreadsheetml/2006/main" count="525" uniqueCount="341">
  <si>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</si>
  <si>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</si>
  <si>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</si>
  <si>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</si>
  <si>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</si>
  <si>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</si>
  <si>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</si>
  <si>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</si>
  <si>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</si>
  <si>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</si>
  <si>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</si>
  <si>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</si>
  <si>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</si>
  <si>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</si>
  <si>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</si>
  <si>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</si>
  <si>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</si>
  <si>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</si>
  <si>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</si>
  <si>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</si>
  <si>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</si>
  <si>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</si>
  <si>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</si>
  <si>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</si>
  <si>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</si>
  <si>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</si>
  <si>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</si>
  <si>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</si>
  <si>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</si>
  <si>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</si>
  <si>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</si>
  <si>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</si>
  <si>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</si>
  <si>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</si>
  <si>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</si>
  <si>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</si>
  <si>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</si>
  <si>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</si>
  <si>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</si>
  <si>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</si>
  <si>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</si>
  <si>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</si>
  <si>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</si>
  <si>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</si>
  <si>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</si>
  <si>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</si>
  <si>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</si>
  <si>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</si>
  <si>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</si>
  <si>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</si>
  <si>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</si>
  <si>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</si>
  <si>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</si>
  <si>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</si>
  <si>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</si>
  <si>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</si>
  <si>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</si>
  <si>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</si>
  <si>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</si>
  <si>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</si>
  <si>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</si>
  <si>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[013]石嘴山市生态环境局平罗分局</t>
  </si>
  <si>
    <t>　[013001]石嘴山市生态环境局平罗分局本级</t>
  </si>
  <si>
    <t>　　2080505</t>
  </si>
  <si>
    <t>机关事业单位基本养老保险缴费支出</t>
  </si>
  <si>
    <t>　　2101102</t>
  </si>
  <si>
    <t>事业单位医疗</t>
  </si>
  <si>
    <t>　　2101103</t>
  </si>
  <si>
    <t>公务员医疗补助</t>
  </si>
  <si>
    <t>　　2110101</t>
  </si>
  <si>
    <t>行政运行</t>
  </si>
  <si>
    <t>　　2111102</t>
  </si>
  <si>
    <t>生态环境执法监察</t>
  </si>
  <si>
    <t>　　2119901</t>
  </si>
  <si>
    <t>其他节能环保支出</t>
  </si>
  <si>
    <t>　　2210201</t>
  </si>
  <si>
    <t>住房公积金</t>
  </si>
  <si>
    <t>　　2210203</t>
  </si>
  <si>
    <t>购房补贴</t>
  </si>
  <si>
    <t>一般公共预算财政拨款支出表</t>
  </si>
  <si>
    <t>2019年执行数</t>
  </si>
  <si>
    <t>2020年预算数</t>
  </si>
  <si>
    <t>2020年预算数与2019年执行数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</si>
  <si>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</si>
  <si>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</si>
  <si>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</si>
  <si>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</si>
  <si>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</si>
  <si>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</si>
  <si>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</si>
  <si>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</si>
  <si>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</si>
  <si>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</si>
  <si>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</si>
  <si>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</si>
  <si>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</si>
  <si>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</si>
  <si>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</si>
  <si>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</si>
  <si>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</si>
  <si>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</si>
  <si>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</si>
  <si>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</si>
  <si>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</si>
  <si>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</si>
  <si>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</si>
  <si>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</si>
  <si>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</si>
  <si>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</si>
  <si>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</si>
  <si>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</si>
  <si>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</si>
  <si>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</si>
  <si>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</si>
  <si>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</si>
  <si>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</si>
  <si>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</si>
  <si>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</si>
  <si>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</si>
  <si>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</si>
  <si>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</si>
  <si>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</si>
  <si>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</si>
  <si>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</si>
  <si>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</si>
  <si>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</si>
  <si>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</si>
  <si>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</si>
  <si>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</si>
  <si>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</si>
  <si>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</si>
  <si>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</si>
  <si>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</si>
  <si>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</si>
  <si>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</si>
  <si>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</si>
  <si>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</si>
  <si>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</si>
  <si>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</si>
  <si>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</si>
  <si>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</si>
  <si>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</si>
  <si>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</si>
  <si>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三公经费预算表</t>
  </si>
  <si>
    <t>预算单位</t>
  </si>
  <si>
    <t>2019年预算数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</si>
  <si>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</si>
  <si>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</si>
  <si>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</si>
  <si>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</si>
  <si>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</si>
  <si>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</si>
  <si>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2019年执行数（决算数）</t>
  </si>
  <si>
    <t>2019年预算数与2018年执行数（决算数）</t>
  </si>
  <si>
    <t>支出功能分类科目编码</t>
  </si>
  <si>
    <t>人员经费</t>
  </si>
  <si>
    <t>日常公用经费</t>
  </si>
  <si>
    <t>部门收支预算总表</t>
  </si>
  <si>
    <t>单位：元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</si>
  <si>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</si>
  <si>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</si>
  <si>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</si>
  <si>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</si>
  <si>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</si>
  <si>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</si>
  <si>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</si>
  <si>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</si>
  <si>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</si>
  <si>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   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</si>
  <si>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</si>
  <si>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</si>
  <si>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</si>
  <si>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</si>
  <si>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</si>
  <si>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</si>
  <si>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</si>
  <si>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</si>
  <si>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</si>
  <si>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</si>
  <si>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</si>
  <si>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</si>
  <si>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</si>
  <si>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</si>
  <si>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</si>
  <si>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</si>
  <si>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</si>
  <si>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</si>
  <si>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</si>
  <si>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</si>
  <si>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</si>
  <si>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</si>
  <si>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</si>
  <si>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</si>
  <si>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</si>
  <si>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</si>
  <si>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</si>
  <si>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</si>
  <si>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</si>
  <si>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</si>
  <si>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</si>
  <si>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</si>
  <si>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</si>
  <si>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</si>
  <si>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</si>
  <si>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</si>
  <si>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</si>
  <si>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</si>
  <si>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</si>
  <si>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</si>
  <si>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</si>
  <si>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</si>
  <si>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</si>
  <si>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</si>
  <si>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</si>
  <si>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</si>
  <si>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</si>
  <si>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</si>
  <si>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</si>
  <si>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</si>
  <si>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</si>
  <si>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</si>
  <si>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</si>
  <si>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</si>
  <si>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</si>
  <si>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</si>
  <si>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</si>
  <si>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</si>
  <si>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</si>
  <si>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</si>
  <si>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</si>
  <si>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</si>
  <si>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</si>
  <si>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</si>
  <si>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</si>
  <si>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</si>
  <si>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r>
      <t>[013]</t>
    </r>
    <r>
      <rPr>
        <b/>
        <sz val="10"/>
        <rFont val="宋体"/>
        <family val="0"/>
      </rPr>
      <t>石嘴山市生态环境局平罗分局</t>
    </r>
  </si>
  <si>
    <r>
      <t>　</t>
    </r>
    <r>
      <rPr>
        <b/>
        <sz val="10"/>
        <rFont val="Calibri"/>
        <family val="2"/>
      </rPr>
      <t>[013001]</t>
    </r>
    <r>
      <rPr>
        <b/>
        <sz val="10"/>
        <rFont val="宋体"/>
        <family val="0"/>
      </rPr>
      <t>石嘴山市生态环境局平罗分局本级</t>
    </r>
  </si>
  <si>
    <r>
      <t>　　</t>
    </r>
    <r>
      <rPr>
        <sz val="10"/>
        <color indexed="8"/>
        <rFont val="Calibri"/>
        <family val="2"/>
      </rPr>
      <t>2080505</t>
    </r>
  </si>
  <si>
    <r>
      <t>　　</t>
    </r>
    <r>
      <rPr>
        <sz val="10"/>
        <color indexed="8"/>
        <rFont val="Calibri"/>
        <family val="2"/>
      </rPr>
      <t>2101102</t>
    </r>
  </si>
  <si>
    <r>
      <t>　　</t>
    </r>
    <r>
      <rPr>
        <sz val="10"/>
        <color indexed="8"/>
        <rFont val="Calibri"/>
        <family val="2"/>
      </rPr>
      <t>2101103</t>
    </r>
  </si>
  <si>
    <r>
      <t>　　</t>
    </r>
    <r>
      <rPr>
        <sz val="10"/>
        <color indexed="8"/>
        <rFont val="Calibri"/>
        <family val="2"/>
      </rPr>
      <t>2110101</t>
    </r>
  </si>
  <si>
    <r>
      <t>　　</t>
    </r>
    <r>
      <rPr>
        <sz val="10"/>
        <color indexed="8"/>
        <rFont val="Calibri"/>
        <family val="2"/>
      </rPr>
      <t>2111102</t>
    </r>
  </si>
  <si>
    <r>
      <t>　　</t>
    </r>
    <r>
      <rPr>
        <sz val="10"/>
        <color indexed="8"/>
        <rFont val="Calibri"/>
        <family val="2"/>
      </rPr>
      <t>2119901</t>
    </r>
  </si>
  <si>
    <r>
      <t>　　</t>
    </r>
    <r>
      <rPr>
        <sz val="10"/>
        <color indexed="8"/>
        <rFont val="Calibri"/>
        <family val="2"/>
      </rPr>
      <t>2210201</t>
    </r>
  </si>
  <si>
    <r>
      <t>　　</t>
    </r>
    <r>
      <rPr>
        <sz val="10"/>
        <color indexed="8"/>
        <rFont val="Calibri"/>
        <family val="2"/>
      </rPr>
      <t>2210203</t>
    </r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</si>
  <si>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</si>
  <si>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</si>
  <si>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</si>
  <si>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</si>
  <si>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</si>
  <si>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</si>
  <si>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</si>
  <si>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</si>
  <si>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</si>
  <si>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</si>
  <si>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部门项目支出预算绩效目标申报表</t>
  </si>
  <si>
    <t>( 2020 年度)</t>
  </si>
  <si>
    <t>项目名称</t>
  </si>
  <si>
    <t>环境监察执法及监测业务工作经费、环境影响评价专家评审费、平罗县大水沟水源地水土涵养绿化苗木灌溉专项费用、威镇湖截流净化运行经费</t>
  </si>
  <si>
    <t>主管部门及代码</t>
  </si>
  <si>
    <t>【013】石嘴山市生态环境局平罗分局</t>
  </si>
  <si>
    <t>实施单位</t>
  </si>
  <si>
    <t>【013001】石嘴山市生态环境局平罗分局本级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</si>
  <si>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</si>
  <si>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</si>
  <si>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</si>
  <si>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</si>
  <si>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</si>
  <si>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</si>
  <si>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</si>
  <si>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</si>
  <si>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</si>
  <si>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聘用15名环境监察执法及监察人员，聘请5名环境影响评价专家加强环境监察执法能力，拓展环境监测业务范围，环境影响评价更加专业化。目标2：平罗县大水沟水源地水土涵养绿化苗:468.5亩，苗木成活率增长、威镇湖截流净化项目正常运行，持续改善环境空气质量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</si>
  <si>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</si>
  <si>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</si>
  <si>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</si>
  <si>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</si>
  <si>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</si>
  <si>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</si>
  <si>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</si>
  <si>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</si>
  <si>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聘用环境监察执法及监测人员</t>
  </si>
  <si>
    <t>15名</t>
  </si>
  <si>
    <t>监察执法车辆</t>
  </si>
  <si>
    <t>5辆</t>
  </si>
  <si>
    <t>聘请环境影响评价专家评审</t>
  </si>
  <si>
    <t>5名</t>
  </si>
  <si>
    <t>平罗县大水沟水源地水土涵养绿化苗木</t>
  </si>
  <si>
    <t>468.5亩</t>
  </si>
  <si>
    <t>威镇湖截流净化项目运行</t>
  </si>
  <si>
    <t>威镇湖截流净化项目运行电费、水费、设备维护费</t>
  </si>
  <si>
    <t>质量指标（必填）</t>
  </si>
  <si>
    <t>环境监察执法投诉办结率</t>
  </si>
  <si>
    <t>90%</t>
  </si>
  <si>
    <t>出具环境监测报告</t>
  </si>
  <si>
    <t>350份</t>
  </si>
  <si>
    <t>环境影响评价专业化</t>
  </si>
  <si>
    <t>提高</t>
  </si>
  <si>
    <t>平罗县大水沟水源地水土涵养绿化苗木成活率</t>
  </si>
  <si>
    <t>正常运行</t>
  </si>
  <si>
    <t>时效指标（必填）</t>
  </si>
  <si>
    <t>环境监察执法能力加强，环境监测业务范围增加，环境影响评价更加专业化、平罗县大水沟水源地水土涵养绿化苗木成活率增长、威镇湖截流净化项目正常运行，持续改善环境空气质量，年度内完成各项工作任务</t>
  </si>
  <si>
    <t>1-12月</t>
  </si>
  <si>
    <t>成本指标（必填硬性指标）</t>
  </si>
  <si>
    <t>环境监察执法及监测人员工资、保险及执法车辆运行费用</t>
  </si>
  <si>
    <t>工资每人每月2200元，保险每人每月780元，车辆每辆每年4万元，总计120万元</t>
  </si>
  <si>
    <t>环境影响评价专家评审费</t>
  </si>
  <si>
    <t>每人每次2000元，总计30万元</t>
  </si>
  <si>
    <t>平罗县大水沟水源地水土涵养绿化苗木灌溉专项费用</t>
  </si>
  <si>
    <t>60万元</t>
  </si>
  <si>
    <t>威镇湖截流净化项目运行经费</t>
  </si>
  <si>
    <t>90万元</t>
  </si>
  <si>
    <t>效益指标</t>
  </si>
  <si>
    <t>社会效益指标（必填）</t>
  </si>
  <si>
    <t>提升环境监察执法及监测能力</t>
  </si>
  <si>
    <t>提升</t>
  </si>
  <si>
    <t>改善平罗县大水沟水源地水土质量</t>
  </si>
  <si>
    <t>生态效益指标（选填）</t>
  </si>
  <si>
    <t>改善环境空气质量</t>
  </si>
  <si>
    <t>有效改善</t>
  </si>
  <si>
    <t>提高水污染治理</t>
  </si>
  <si>
    <t>可持续影响指标（必填）</t>
  </si>
  <si>
    <t>持续改善环境空气质量</t>
  </si>
  <si>
    <t>不断提升社会公众对全县环保工作满意度</t>
  </si>
  <si>
    <t>满意度指标</t>
  </si>
  <si>
    <t>服务对象满意度指标（必填）</t>
  </si>
  <si>
    <t>社会群体对环保工作满意度评价</t>
  </si>
  <si>
    <t>80%</t>
  </si>
  <si>
    <t>平罗县城及园区降水除尘车辆运行经费</t>
  </si>
  <si>
    <t>新购3辆降水除尘车辆，平罗县城及园区28辆降水除尘车辆燃油、保险等费用，持续改善平罗县城及园区空气质量</t>
  </si>
  <si>
    <t>新购降水除尘车辆</t>
  </si>
  <si>
    <t>3辆</t>
  </si>
  <si>
    <t>平罗县城及园区降水除尘车辆燃油、保险等费用</t>
  </si>
  <si>
    <t>28辆</t>
  </si>
  <si>
    <t>平罗县城及园区降水除尘</t>
  </si>
  <si>
    <t>空气质量有效改善</t>
  </si>
  <si>
    <t>保障平罗县城及园区28辆降水除尘车辆燃油、保险等费用，年底内完成工作任务</t>
  </si>
  <si>
    <t>270万元</t>
  </si>
  <si>
    <t>提升平罗县城及园区空气质量</t>
  </si>
  <si>
    <t>不断提升社会公众对环保工作满意度</t>
  </si>
  <si>
    <t>社会群体对环保工作总体满意度评价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</si>
</sst>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0.00;[Red]0.00"/>
    <numFmt numFmtId="182" formatCode="0.00_ "/>
    <numFmt numFmtId="183" formatCode="0_);[Red]\(0\)"/>
    <numFmt numFmtId="184" formatCode="#,##0.00;[Red]#,##0.0"/>
  </numFmts>
  <fonts count="59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left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left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 wrapText="1"/>
      <protection/>
    </xf>
    <xf numFmtId="0" fontId="3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/>
      <protection/>
    </xf>
    <xf numFmtId="0" fontId="11" fillId="0" borderId="9" xfId="0" applyNumberFormat="1" applyFont="1" applyBorder="1" applyAlignment="1" applyProtection="1">
      <alignment vertical="center"/>
      <protection/>
    </xf>
    <xf numFmtId="0" fontId="12" fillId="0" borderId="9" xfId="0" applyNumberFormat="1" applyFont="1" applyBorder="1" applyAlignment="1" applyProtection="1">
      <alignment vertical="center"/>
      <protection/>
    </xf>
    <xf numFmtId="0" fontId="13" fillId="0" borderId="9" xfId="0" applyNumberFormat="1" applyFont="1" applyBorder="1" applyAlignment="1" applyProtection="1">
      <alignment vertical="center"/>
      <protection/>
    </xf>
    <xf numFmtId="0" fontId="13" fillId="0" borderId="9" xfId="0" applyNumberFormat="1" applyFont="1" applyBorder="1" applyAlignment="1" applyProtection="1">
      <alignment vertical="center" wrapText="1"/>
      <protection/>
    </xf>
    <xf numFmtId="0" fontId="14" fillId="0" borderId="9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/>
      <protection/>
    </xf>
    <xf numFmtId="180" fontId="7" fillId="33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left" vertical="center"/>
      <protection/>
    </xf>
    <xf numFmtId="0" fontId="8" fillId="0" borderId="9" xfId="0" applyNumberFormat="1" applyFont="1" applyBorder="1" applyAlignment="1" applyProtection="1">
      <alignment horizontal="left" vertical="center"/>
      <protection/>
    </xf>
    <xf numFmtId="181" fontId="8" fillId="33" borderId="9" xfId="0" applyNumberFormat="1" applyFont="1" applyFill="1" applyBorder="1" applyAlignment="1" applyProtection="1">
      <alignment horizontal="right"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16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/>
      <protection/>
    </xf>
    <xf numFmtId="0" fontId="17" fillId="34" borderId="9" xfId="0" applyNumberFormat="1" applyFont="1" applyFill="1" applyBorder="1" applyAlignment="1" applyProtection="1">
      <alignment horizontal="left" vertical="center"/>
      <protection/>
    </xf>
    <xf numFmtId="0" fontId="17" fillId="34" borderId="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12" fillId="0" borderId="20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vertical="center" wrapText="1"/>
      <protection/>
    </xf>
    <xf numFmtId="0" fontId="6" fillId="0" borderId="15" xfId="0" applyNumberFormat="1" applyFont="1" applyBorder="1" applyAlignment="1" applyProtection="1">
      <alignment vertical="center" wrapText="1"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Border="1" applyAlignment="1" applyProtection="1">
      <alignment horizontal="center" vertical="center"/>
      <protection/>
    </xf>
    <xf numFmtId="0" fontId="12" fillId="0" borderId="9" xfId="0" applyNumberFormat="1" applyFont="1" applyBorder="1" applyAlignment="1" applyProtection="1">
      <alignment horizontal="left" vertical="center"/>
      <protection/>
    </xf>
    <xf numFmtId="0" fontId="12" fillId="0" borderId="9" xfId="0" applyNumberFormat="1" applyFont="1" applyBorder="1" applyAlignment="1" applyProtection="1">
      <alignment horizontal="right" vertical="center"/>
      <protection/>
    </xf>
    <xf numFmtId="0" fontId="14" fillId="0" borderId="9" xfId="0" applyNumberFormat="1" applyFont="1" applyBorder="1" applyAlignment="1" applyProtection="1">
      <alignment horizontal="left" vertical="center"/>
      <protection/>
    </xf>
    <xf numFmtId="0" fontId="14" fillId="0" borderId="9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center" vertical="center"/>
      <protection/>
    </xf>
    <xf numFmtId="10" fontId="5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horizontal="right" vertical="center"/>
      <protection/>
    </xf>
    <xf numFmtId="182" fontId="19" fillId="0" borderId="0" xfId="0" applyNumberFormat="1" applyFont="1" applyBorder="1" applyAlignment="1" applyProtection="1">
      <alignment horizontal="right" vertical="center"/>
      <protection/>
    </xf>
    <xf numFmtId="10" fontId="19" fillId="0" borderId="0" xfId="0" applyNumberFormat="1" applyFont="1" applyBorder="1" applyAlignment="1" applyProtection="1">
      <alignment horizontal="right" vertical="center"/>
      <protection/>
    </xf>
    <xf numFmtId="0" fontId="20" fillId="0" borderId="9" xfId="0" applyNumberFormat="1" applyFont="1" applyBorder="1" applyAlignment="1" applyProtection="1">
      <alignment horizontal="center" vertical="center"/>
      <protection/>
    </xf>
    <xf numFmtId="182" fontId="6" fillId="0" borderId="9" xfId="0" applyNumberFormat="1" applyFont="1" applyBorder="1" applyAlignment="1" applyProtection="1">
      <alignment horizontal="center" vertical="center" wrapText="1"/>
      <protection/>
    </xf>
    <xf numFmtId="10" fontId="6" fillId="0" borderId="9" xfId="0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 vertical="center"/>
      <protection/>
    </xf>
    <xf numFmtId="183" fontId="21" fillId="0" borderId="9" xfId="0" applyNumberFormat="1" applyFont="1" applyBorder="1" applyAlignment="1" applyProtection="1">
      <alignment horizontal="center" vertical="center"/>
      <protection/>
    </xf>
    <xf numFmtId="0" fontId="22" fillId="0" borderId="9" xfId="0" applyNumberFormat="1" applyFont="1" applyBorder="1" applyAlignment="1" applyProtection="1">
      <alignment vertical="center"/>
      <protection/>
    </xf>
    <xf numFmtId="181" fontId="22" fillId="0" borderId="21" xfId="0" applyNumberFormat="1" applyFont="1" applyBorder="1" applyAlignment="1" applyProtection="1">
      <alignment horizontal="right" vertical="center"/>
      <protection/>
    </xf>
    <xf numFmtId="181" fontId="22" fillId="0" borderId="9" xfId="0" applyNumberFormat="1" applyFont="1" applyBorder="1" applyAlignment="1" applyProtection="1">
      <alignment horizontal="right" vertical="center"/>
      <protection/>
    </xf>
    <xf numFmtId="181" fontId="22" fillId="0" borderId="22" xfId="0" applyNumberFormat="1" applyFont="1" applyBorder="1" applyAlignment="1" applyProtection="1">
      <alignment horizontal="right" vertical="center"/>
      <protection/>
    </xf>
    <xf numFmtId="182" fontId="6" fillId="34" borderId="15" xfId="0" applyNumberFormat="1" applyFont="1" applyFill="1" applyBorder="1" applyAlignment="1" applyProtection="1">
      <alignment vertical="center"/>
      <protection/>
    </xf>
    <xf numFmtId="10" fontId="6" fillId="34" borderId="15" xfId="0" applyNumberFormat="1" applyFont="1" applyFill="1" applyBorder="1" applyAlignment="1" applyProtection="1">
      <alignment vertical="center"/>
      <protection/>
    </xf>
    <xf numFmtId="0" fontId="22" fillId="0" borderId="22" xfId="0" applyNumberFormat="1" applyFont="1" applyBorder="1" applyAlignment="1" applyProtection="1">
      <alignment vertical="center"/>
      <protection/>
    </xf>
    <xf numFmtId="181" fontId="22" fillId="0" borderId="15" xfId="0" applyNumberFormat="1" applyFont="1" applyBorder="1" applyAlignment="1" applyProtection="1">
      <alignment horizontal="right" vertical="center"/>
      <protection/>
    </xf>
    <xf numFmtId="181" fontId="22" fillId="0" borderId="23" xfId="0" applyNumberFormat="1" applyFont="1" applyBorder="1" applyAlignment="1" applyProtection="1">
      <alignment horizontal="right" vertical="center"/>
      <protection/>
    </xf>
    <xf numFmtId="10" fontId="7" fillId="0" borderId="15" xfId="0" applyNumberFormat="1" applyFont="1" applyBorder="1" applyAlignment="1" applyProtection="1">
      <alignment horizontal="right" vertical="center"/>
      <protection/>
    </xf>
    <xf numFmtId="0" fontId="7" fillId="0" borderId="22" xfId="0" applyNumberFormat="1" applyFont="1" applyBorder="1" applyAlignment="1" applyProtection="1">
      <alignment vertical="center"/>
      <protection/>
    </xf>
    <xf numFmtId="181" fontId="7" fillId="0" borderId="15" xfId="0" applyNumberFormat="1" applyFont="1" applyBorder="1" applyAlignment="1" applyProtection="1">
      <alignment horizontal="right" vertical="center"/>
      <protection/>
    </xf>
    <xf numFmtId="181" fontId="7" fillId="0" borderId="23" xfId="0" applyNumberFormat="1" applyFont="1" applyBorder="1" applyAlignment="1" applyProtection="1">
      <alignment horizontal="right"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181" fontId="7" fillId="0" borderId="22" xfId="0" applyNumberFormat="1" applyFont="1" applyBorder="1" applyAlignment="1" applyProtection="1">
      <alignment horizontal="right" vertical="center"/>
      <protection/>
    </xf>
    <xf numFmtId="182" fontId="7" fillId="0" borderId="22" xfId="0" applyNumberFormat="1" applyFont="1" applyBorder="1" applyAlignment="1" applyProtection="1">
      <alignment horizontal="right" vertical="center"/>
      <protection/>
    </xf>
    <xf numFmtId="182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9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181" fontId="4" fillId="33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4" fontId="4" fillId="0" borderId="9" xfId="0" applyNumberFormat="1" applyFont="1" applyBorder="1" applyAlignment="1" applyProtection="1">
      <alignment horizontal="right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33" borderId="9" xfId="0" applyNumberFormat="1" applyFont="1" applyFill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F11" sqref="F11"/>
    </sheetView>
  </sheetViews>
  <sheetFormatPr defaultColWidth="9.140625" defaultRowHeight="12.75"/>
  <cols>
    <col min="1" max="1" width="31.28125" style="0" customWidth="1"/>
    <col min="2" max="2" width="14.8515625" style="0" customWidth="1"/>
    <col min="3" max="3" width="34.57421875" style="0" customWidth="1"/>
    <col min="4" max="4" width="12.7109375" style="0" customWidth="1"/>
    <col min="5" max="5" width="22.00390625" style="0" customWidth="1"/>
    <col min="6" max="6" width="22.421875" style="0" customWidth="1"/>
    <col min="7" max="7" width="9.140625" style="0" customWidth="1"/>
  </cols>
  <sheetData>
    <row r="1" spans="1:6" ht="31.5" customHeight="1">
      <c r="A1" s="15" t="s">
        <v>0</v>
      </c>
      <c r="B1" s="15"/>
      <c r="C1" s="15"/>
      <c r="D1" s="15"/>
      <c r="E1" s="15"/>
      <c r="F1" s="15"/>
    </row>
    <row r="2" spans="1:6" ht="14.25" customHeight="1">
      <c r="A2" s="47"/>
      <c r="B2" s="110"/>
      <c r="C2" s="110"/>
      <c r="D2" s="38"/>
      <c r="E2" s="39"/>
      <c r="F2" s="62"/>
    </row>
    <row r="3" spans="1:6" ht="13.5" customHeight="1">
      <c r="A3" s="20" t="s">
        <v>1</v>
      </c>
      <c r="B3" s="20"/>
      <c r="C3" s="20" t="s">
        <v>2</v>
      </c>
      <c r="D3" s="20"/>
      <c r="E3" s="20"/>
      <c r="F3" s="20"/>
    </row>
    <row r="4" spans="1:6" ht="13.5" customHeight="1">
      <c r="A4" s="20" t="s">
        <v>3</v>
      </c>
      <c r="B4" s="20" t="s">
        <v>4</v>
      </c>
      <c r="C4" s="20" t="s">
        <v>5</v>
      </c>
      <c r="D4" s="20" t="s">
        <v>4</v>
      </c>
      <c r="E4" s="20"/>
      <c r="F4" s="20"/>
    </row>
    <row r="5" spans="1:6" ht="13.5" customHeight="1">
      <c r="A5" s="8" t="s">
        <v>6</v>
      </c>
      <c r="B5" s="111"/>
      <c r="C5" s="11" t="s">
        <v>7</v>
      </c>
      <c r="D5" s="112" t="s">
        <v>8</v>
      </c>
      <c r="E5" s="112" t="s">
        <v>9</v>
      </c>
      <c r="F5" s="112" t="s">
        <v>10</v>
      </c>
    </row>
    <row r="6" spans="1:6" ht="13.5" customHeight="1">
      <c r="A6" s="113" t="s">
        <v>8</v>
      </c>
      <c r="B6" s="114">
        <v>9092489.48</v>
      </c>
      <c r="C6" s="11" t="s">
        <v>11</v>
      </c>
      <c r="D6" s="114"/>
      <c r="E6" s="114"/>
      <c r="F6" s="114"/>
    </row>
    <row r="7" spans="1:6" ht="13.5" customHeight="1">
      <c r="A7" s="8" t="s">
        <v>12</v>
      </c>
      <c r="B7" s="114">
        <v>9092489.48</v>
      </c>
      <c r="C7" s="11" t="s">
        <v>13</v>
      </c>
      <c r="D7" s="114"/>
      <c r="E7" s="114"/>
      <c r="F7" s="114"/>
    </row>
    <row r="8" spans="1:6" ht="13.5" customHeight="1">
      <c r="A8" s="8" t="s">
        <v>14</v>
      </c>
      <c r="B8" s="115"/>
      <c r="C8" s="11" t="s">
        <v>15</v>
      </c>
      <c r="D8" s="114"/>
      <c r="E8" s="114"/>
      <c r="F8" s="114"/>
    </row>
    <row r="9" spans="1:6" ht="13.5" customHeight="1">
      <c r="A9" s="8"/>
      <c r="B9" s="116"/>
      <c r="C9" s="11" t="s">
        <v>16</v>
      </c>
      <c r="D9" s="114"/>
      <c r="E9" s="114"/>
      <c r="F9" s="114"/>
    </row>
    <row r="10" spans="1:6" ht="13.5" customHeight="1">
      <c r="A10" s="8"/>
      <c r="B10" s="115"/>
      <c r="C10" s="11" t="s">
        <v>17</v>
      </c>
      <c r="D10" s="114"/>
      <c r="E10" s="114"/>
      <c r="F10" s="114"/>
    </row>
    <row r="11" spans="1:6" ht="13.5" customHeight="1">
      <c r="A11" s="8"/>
      <c r="B11" s="115"/>
      <c r="C11" s="11" t="s">
        <v>18</v>
      </c>
      <c r="D11" s="114"/>
      <c r="E11" s="114"/>
      <c r="F11" s="114"/>
    </row>
    <row r="12" spans="1:6" ht="13.5" customHeight="1">
      <c r="A12" s="8"/>
      <c r="B12" s="115"/>
      <c r="C12" s="11" t="s">
        <v>19</v>
      </c>
      <c r="D12" s="114"/>
      <c r="E12" s="114"/>
      <c r="F12" s="114"/>
    </row>
    <row r="13" spans="1:6" ht="13.5" customHeight="1">
      <c r="A13" s="8"/>
      <c r="B13" s="115"/>
      <c r="C13" s="11" t="s">
        <v>20</v>
      </c>
      <c r="D13" s="114">
        <v>194886.31</v>
      </c>
      <c r="E13" s="114">
        <v>194886.31</v>
      </c>
      <c r="F13" s="114"/>
    </row>
    <row r="14" spans="1:6" ht="13.5" customHeight="1">
      <c r="A14" s="8"/>
      <c r="B14" s="115"/>
      <c r="C14" s="11" t="s">
        <v>21</v>
      </c>
      <c r="D14" s="114"/>
      <c r="E14" s="114"/>
      <c r="F14" s="114"/>
    </row>
    <row r="15" spans="1:6" ht="13.5" customHeight="1">
      <c r="A15" s="8"/>
      <c r="B15" s="115"/>
      <c r="C15" s="11" t="s">
        <v>22</v>
      </c>
      <c r="D15" s="114">
        <v>98500.59</v>
      </c>
      <c r="E15" s="114">
        <v>98500.59</v>
      </c>
      <c r="F15" s="114"/>
    </row>
    <row r="16" spans="1:6" ht="13.5" customHeight="1">
      <c r="A16" s="8"/>
      <c r="B16" s="115"/>
      <c r="C16" s="11" t="s">
        <v>23</v>
      </c>
      <c r="D16" s="114">
        <v>8472570.94</v>
      </c>
      <c r="E16" s="114">
        <v>8472570.94</v>
      </c>
      <c r="F16" s="114"/>
    </row>
    <row r="17" spans="1:6" ht="13.5" customHeight="1">
      <c r="A17" s="8"/>
      <c r="B17" s="115"/>
      <c r="C17" s="11" t="s">
        <v>24</v>
      </c>
      <c r="D17" s="114"/>
      <c r="E17" s="114"/>
      <c r="F17" s="114"/>
    </row>
    <row r="18" spans="1:6" ht="13.5" customHeight="1">
      <c r="A18" s="10"/>
      <c r="B18" s="117"/>
      <c r="C18" s="11" t="s">
        <v>25</v>
      </c>
      <c r="D18" s="114"/>
      <c r="E18" s="114"/>
      <c r="F18" s="114"/>
    </row>
    <row r="19" spans="1:6" ht="13.5" customHeight="1">
      <c r="A19" s="8"/>
      <c r="B19" s="115"/>
      <c r="C19" s="11" t="s">
        <v>26</v>
      </c>
      <c r="D19" s="114"/>
      <c r="E19" s="114"/>
      <c r="F19" s="114"/>
    </row>
    <row r="20" spans="1:6" ht="13.5" customHeight="1">
      <c r="A20" s="8"/>
      <c r="B20" s="117"/>
      <c r="C20" s="11" t="s">
        <v>27</v>
      </c>
      <c r="D20" s="114"/>
      <c r="E20" s="114"/>
      <c r="F20" s="114"/>
    </row>
    <row r="21" spans="1:6" ht="13.5" customHeight="1">
      <c r="A21" s="10"/>
      <c r="B21" s="115"/>
      <c r="C21" s="11" t="s">
        <v>28</v>
      </c>
      <c r="D21" s="114"/>
      <c r="E21" s="114"/>
      <c r="F21" s="114"/>
    </row>
    <row r="22" spans="1:6" ht="13.5" customHeight="1">
      <c r="A22" s="8"/>
      <c r="B22" s="115"/>
      <c r="C22" s="11" t="s">
        <v>29</v>
      </c>
      <c r="D22" s="114"/>
      <c r="E22" s="114"/>
      <c r="F22" s="114"/>
    </row>
    <row r="23" spans="1:6" ht="13.5" customHeight="1">
      <c r="A23" s="8"/>
      <c r="B23" s="115"/>
      <c r="C23" s="11" t="s">
        <v>30</v>
      </c>
      <c r="D23" s="114"/>
      <c r="E23" s="114"/>
      <c r="F23" s="114"/>
    </row>
    <row r="24" spans="1:6" ht="13.5" customHeight="1">
      <c r="A24" s="8"/>
      <c r="B24" s="115"/>
      <c r="C24" s="11" t="s">
        <v>31</v>
      </c>
      <c r="D24" s="114"/>
      <c r="E24" s="114"/>
      <c r="F24" s="114"/>
    </row>
    <row r="25" spans="1:6" ht="13.5" customHeight="1">
      <c r="A25" s="8"/>
      <c r="B25" s="115"/>
      <c r="C25" s="11" t="s">
        <v>32</v>
      </c>
      <c r="D25" s="114">
        <v>326531.64</v>
      </c>
      <c r="E25" s="114">
        <v>326531.64</v>
      </c>
      <c r="F25" s="114"/>
    </row>
    <row r="26" spans="1:6" ht="13.5" customHeight="1">
      <c r="A26" s="8"/>
      <c r="B26" s="115"/>
      <c r="C26" s="11" t="s">
        <v>33</v>
      </c>
      <c r="D26" s="114"/>
      <c r="E26" s="114"/>
      <c r="F26" s="114"/>
    </row>
    <row r="27" spans="1:6" ht="13.5" customHeight="1">
      <c r="A27" s="8"/>
      <c r="B27" s="115"/>
      <c r="C27" s="11" t="s">
        <v>34</v>
      </c>
      <c r="D27" s="114"/>
      <c r="E27" s="114"/>
      <c r="F27" s="114"/>
    </row>
    <row r="28" spans="1:6" ht="13.5" customHeight="1">
      <c r="A28" s="8"/>
      <c r="B28" s="115"/>
      <c r="C28" s="11" t="s">
        <v>35</v>
      </c>
      <c r="D28" s="114"/>
      <c r="E28" s="114"/>
      <c r="F28" s="114"/>
    </row>
    <row r="29" spans="1:6" ht="13.5" customHeight="1">
      <c r="A29" s="8"/>
      <c r="B29" s="115"/>
      <c r="C29" s="11" t="s">
        <v>36</v>
      </c>
      <c r="D29" s="114"/>
      <c r="E29" s="114"/>
      <c r="F29" s="114"/>
    </row>
    <row r="30" spans="1:6" ht="13.5" customHeight="1">
      <c r="A30" s="8"/>
      <c r="B30" s="115"/>
      <c r="C30" s="11" t="s">
        <v>37</v>
      </c>
      <c r="D30" s="114"/>
      <c r="E30" s="114"/>
      <c r="F30" s="114"/>
    </row>
    <row r="31" spans="1:6" ht="13.5" customHeight="1">
      <c r="A31" s="8"/>
      <c r="B31" s="115"/>
      <c r="C31" s="11" t="s">
        <v>38</v>
      </c>
      <c r="D31" s="114"/>
      <c r="E31" s="114"/>
      <c r="F31" s="114"/>
    </row>
    <row r="32" spans="1:6" ht="13.5" customHeight="1">
      <c r="A32" s="8"/>
      <c r="B32" s="115"/>
      <c r="C32" s="11" t="s">
        <v>39</v>
      </c>
      <c r="D32" s="114"/>
      <c r="E32" s="114"/>
      <c r="F32" s="114"/>
    </row>
    <row r="33" spans="1:6" ht="13.5" customHeight="1">
      <c r="A33" s="8"/>
      <c r="B33" s="115"/>
      <c r="C33" s="11" t="s">
        <v>40</v>
      </c>
      <c r="D33" s="114"/>
      <c r="E33" s="114"/>
      <c r="F33" s="114"/>
    </row>
    <row r="34" spans="1:6" ht="13.5" customHeight="1">
      <c r="A34" s="8"/>
      <c r="B34" s="115"/>
      <c r="C34" s="11" t="s">
        <v>41</v>
      </c>
      <c r="D34" s="114"/>
      <c r="E34" s="118"/>
      <c r="F34" s="114"/>
    </row>
    <row r="35" spans="1:6" ht="13.5" customHeight="1">
      <c r="A35" s="11"/>
      <c r="B35" s="115"/>
      <c r="C35" s="113"/>
      <c r="D35" s="114"/>
      <c r="E35" s="119"/>
      <c r="F35" s="114"/>
    </row>
    <row r="36" spans="1:6" ht="13.5" customHeight="1">
      <c r="A36" s="8" t="s">
        <v>42</v>
      </c>
      <c r="B36" s="114"/>
      <c r="C36" s="11" t="s">
        <v>43</v>
      </c>
      <c r="D36" s="114"/>
      <c r="E36" s="119"/>
      <c r="F36" s="114"/>
    </row>
    <row r="37" spans="1:6" ht="13.5" customHeight="1">
      <c r="A37" s="8" t="s">
        <v>12</v>
      </c>
      <c r="B37" s="114"/>
      <c r="C37" s="8" t="s">
        <v>12</v>
      </c>
      <c r="D37" s="114"/>
      <c r="E37" s="119"/>
      <c r="F37" s="114"/>
    </row>
    <row r="38" spans="1:6" ht="13.5" customHeight="1">
      <c r="A38" s="8" t="s">
        <v>14</v>
      </c>
      <c r="B38" s="114"/>
      <c r="C38" s="8" t="s">
        <v>14</v>
      </c>
      <c r="D38" s="114"/>
      <c r="E38" s="119"/>
      <c r="F38" s="114"/>
    </row>
    <row r="39" spans="1:6" ht="13.5" customHeight="1">
      <c r="A39" s="85" t="s">
        <v>44</v>
      </c>
      <c r="B39" s="114">
        <v>9092489.48</v>
      </c>
      <c r="C39" s="85" t="s">
        <v>45</v>
      </c>
      <c r="D39" s="114">
        <v>9092489.48</v>
      </c>
      <c r="E39" s="118">
        <v>9092489.48</v>
      </c>
      <c r="F39" s="118"/>
    </row>
  </sheetData>
  <sheetProtection/>
  <mergeCells count="5">
    <mergeCell ref="A1:F1"/>
    <mergeCell ref="A2:F2"/>
    <mergeCell ref="A3:B3"/>
    <mergeCell ref="C3:F3"/>
    <mergeCell ref="D4:F4"/>
  </mergeCells>
  <printOptions horizontalCentered="1"/>
  <pageMargins left="0.19652777777777777" right="0.19652777777777777" top="0.39305555555555555" bottom="0.39305555555555555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D16" sqref="D16:F16"/>
    </sheetView>
  </sheetViews>
  <sheetFormatPr defaultColWidth="9.140625" defaultRowHeight="12.75"/>
  <cols>
    <col min="1" max="1" width="11.28125" style="0" customWidth="1"/>
    <col min="2" max="2" width="10.8515625" style="1" customWidth="1"/>
    <col min="3" max="4" width="19.421875" style="1" customWidth="1"/>
    <col min="5" max="5" width="24.7109375" style="1" customWidth="1"/>
    <col min="6" max="6" width="10.00390625" style="1" customWidth="1"/>
    <col min="7" max="7" width="41.28125" style="1" customWidth="1"/>
    <col min="8" max="8" width="9.140625" style="0" customWidth="1"/>
  </cols>
  <sheetData>
    <row r="1" spans="1:7" ht="48.75" customHeight="1">
      <c r="A1" s="2" t="s">
        <v>255</v>
      </c>
      <c r="B1" s="2"/>
      <c r="C1" s="2"/>
      <c r="D1" s="2"/>
      <c r="E1" s="2"/>
      <c r="F1" s="2"/>
      <c r="G1" s="2"/>
    </row>
    <row r="2" spans="1:7" ht="14.25" customHeight="1">
      <c r="A2" s="3" t="s">
        <v>256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33" customHeight="1">
      <c r="A4" s="3" t="s">
        <v>257</v>
      </c>
      <c r="B4" s="3"/>
      <c r="C4" s="6" t="s">
        <v>258</v>
      </c>
      <c r="D4" s="6"/>
      <c r="E4" s="6"/>
      <c r="F4" s="6"/>
      <c r="G4" s="6"/>
    </row>
    <row r="5" spans="1:7" ht="21" customHeight="1">
      <c r="A5" s="3" t="s">
        <v>259</v>
      </c>
      <c r="B5" s="3"/>
      <c r="C5" s="6" t="s">
        <v>260</v>
      </c>
      <c r="D5" s="6"/>
      <c r="E5" s="3" t="s">
        <v>261</v>
      </c>
      <c r="F5" s="6" t="s">
        <v>262</v>
      </c>
      <c r="G5" s="6"/>
    </row>
    <row r="6" spans="1:7" ht="19.5" customHeight="1">
      <c r="A6" s="3" t="s">
        <v>263</v>
      </c>
      <c r="B6" s="3"/>
      <c r="C6" s="6" t="s">
        <v>264</v>
      </c>
      <c r="D6" s="6"/>
      <c r="E6" s="3" t="s">
        <v>265</v>
      </c>
      <c r="F6" s="6" t="s">
        <v>266</v>
      </c>
      <c r="G6" s="6"/>
    </row>
    <row r="7" spans="1:7" ht="18.75" customHeight="1">
      <c r="A7" s="3" t="s">
        <v>267</v>
      </c>
      <c r="B7" s="6" t="s">
        <v>268</v>
      </c>
      <c r="C7" s="6"/>
      <c r="D7" s="7">
        <v>3000000</v>
      </c>
      <c r="E7" s="7"/>
      <c r="F7" s="7"/>
      <c r="G7" s="7"/>
    </row>
    <row r="8" spans="1:7" ht="19.5" customHeight="1">
      <c r="A8" s="3"/>
      <c r="B8" s="7" t="s">
        <v>269</v>
      </c>
      <c r="C8" s="7"/>
      <c r="D8" s="7">
        <v>3000000</v>
      </c>
      <c r="E8" s="7"/>
      <c r="F8" s="7"/>
      <c r="G8" s="7"/>
    </row>
    <row r="9" spans="1:7" ht="22.5" customHeight="1">
      <c r="A9" s="3"/>
      <c r="B9" s="7" t="s">
        <v>270</v>
      </c>
      <c r="C9" s="7"/>
      <c r="D9" s="7"/>
      <c r="E9" s="7"/>
      <c r="F9" s="7"/>
      <c r="G9" s="7"/>
    </row>
    <row r="10" spans="1:7" ht="54" customHeight="1">
      <c r="A10" s="3" t="s">
        <v>271</v>
      </c>
      <c r="B10" s="6" t="s">
        <v>272</v>
      </c>
      <c r="C10" s="6"/>
      <c r="D10" s="6"/>
      <c r="E10" s="6"/>
      <c r="F10" s="6"/>
      <c r="G10" s="6"/>
    </row>
    <row r="11" spans="1:7" ht="28.5" customHeight="1">
      <c r="A11" s="3" t="s">
        <v>273</v>
      </c>
      <c r="B11" s="3" t="s">
        <v>274</v>
      </c>
      <c r="C11" s="3" t="s">
        <v>275</v>
      </c>
      <c r="D11" s="3" t="s">
        <v>276</v>
      </c>
      <c r="E11" s="3"/>
      <c r="F11" s="3"/>
      <c r="G11" s="3" t="s">
        <v>277</v>
      </c>
    </row>
    <row r="12" spans="1:7" ht="15.75" customHeight="1">
      <c r="A12" s="8" t="s">
        <v>278</v>
      </c>
      <c r="B12" s="9" t="s">
        <v>279</v>
      </c>
      <c r="C12" s="9" t="s">
        <v>280</v>
      </c>
      <c r="D12" s="9" t="s">
        <v>281</v>
      </c>
      <c r="E12" s="12"/>
      <c r="F12" s="12"/>
      <c r="G12" s="13" t="s">
        <v>282</v>
      </c>
    </row>
    <row r="13" spans="1:7" ht="15.75" customHeight="1">
      <c r="A13" s="8"/>
      <c r="B13" s="9"/>
      <c r="C13" s="9"/>
      <c r="D13" s="9" t="s">
        <v>283</v>
      </c>
      <c r="E13" s="12"/>
      <c r="F13" s="12"/>
      <c r="G13" s="13" t="s">
        <v>284</v>
      </c>
    </row>
    <row r="14" spans="1:7" ht="15.75" customHeight="1">
      <c r="A14" s="8"/>
      <c r="B14" s="9"/>
      <c r="C14" s="9"/>
      <c r="D14" s="9" t="s">
        <v>285</v>
      </c>
      <c r="E14" s="12"/>
      <c r="F14" s="12"/>
      <c r="G14" s="13" t="s">
        <v>286</v>
      </c>
    </row>
    <row r="15" spans="1:7" ht="15.75" customHeight="1">
      <c r="A15" s="8"/>
      <c r="B15" s="9"/>
      <c r="C15" s="9"/>
      <c r="D15" s="9" t="s">
        <v>287</v>
      </c>
      <c r="E15" s="12"/>
      <c r="F15" s="12"/>
      <c r="G15" s="13" t="s">
        <v>288</v>
      </c>
    </row>
    <row r="16" spans="1:7" ht="27.75" customHeight="1">
      <c r="A16" s="8"/>
      <c r="B16" s="9"/>
      <c r="C16" s="9"/>
      <c r="D16" s="9" t="s">
        <v>289</v>
      </c>
      <c r="E16" s="12"/>
      <c r="F16" s="12"/>
      <c r="G16" s="13" t="s">
        <v>290</v>
      </c>
    </row>
    <row r="17" spans="1:7" ht="15.75" customHeight="1">
      <c r="A17" s="8"/>
      <c r="B17" s="9"/>
      <c r="C17" s="9" t="s">
        <v>291</v>
      </c>
      <c r="D17" s="9" t="s">
        <v>292</v>
      </c>
      <c r="E17" s="12"/>
      <c r="F17" s="12"/>
      <c r="G17" s="13" t="s">
        <v>293</v>
      </c>
    </row>
    <row r="18" spans="1:7" ht="15.75" customHeight="1">
      <c r="A18" s="8"/>
      <c r="B18" s="9"/>
      <c r="C18" s="9"/>
      <c r="D18" s="9" t="s">
        <v>294</v>
      </c>
      <c r="E18" s="12"/>
      <c r="F18" s="12"/>
      <c r="G18" s="13" t="s">
        <v>295</v>
      </c>
    </row>
    <row r="19" spans="1:7" ht="15.75" customHeight="1">
      <c r="A19" s="8"/>
      <c r="B19" s="9"/>
      <c r="C19" s="9"/>
      <c r="D19" s="9" t="s">
        <v>296</v>
      </c>
      <c r="E19" s="12"/>
      <c r="F19" s="12"/>
      <c r="G19" s="13" t="s">
        <v>297</v>
      </c>
    </row>
    <row r="20" spans="1:7" ht="15.75" customHeight="1">
      <c r="A20" s="8"/>
      <c r="B20" s="9"/>
      <c r="C20" s="9"/>
      <c r="D20" s="9" t="s">
        <v>298</v>
      </c>
      <c r="E20" s="12"/>
      <c r="F20" s="12"/>
      <c r="G20" s="13" t="s">
        <v>293</v>
      </c>
    </row>
    <row r="21" spans="1:7" ht="15.75" customHeight="1">
      <c r="A21" s="8"/>
      <c r="B21" s="9"/>
      <c r="C21" s="9"/>
      <c r="D21" s="9" t="s">
        <v>289</v>
      </c>
      <c r="E21" s="12"/>
      <c r="F21" s="12"/>
      <c r="G21" s="13" t="s">
        <v>299</v>
      </c>
    </row>
    <row r="22" spans="1:7" s="1" customFormat="1" ht="57.75" customHeight="1">
      <c r="A22" s="9"/>
      <c r="B22" s="9"/>
      <c r="C22" s="9" t="s">
        <v>300</v>
      </c>
      <c r="D22" s="9" t="s">
        <v>301</v>
      </c>
      <c r="E22" s="12"/>
      <c r="F22" s="12"/>
      <c r="G22" s="13" t="s">
        <v>302</v>
      </c>
    </row>
    <row r="23" spans="1:7" ht="30" customHeight="1">
      <c r="A23" s="8"/>
      <c r="B23" s="9"/>
      <c r="C23" s="9" t="s">
        <v>303</v>
      </c>
      <c r="D23" s="9" t="s">
        <v>304</v>
      </c>
      <c r="E23" s="12"/>
      <c r="F23" s="12"/>
      <c r="G23" s="13" t="s">
        <v>305</v>
      </c>
    </row>
    <row r="24" spans="1:7" ht="15.75" customHeight="1">
      <c r="A24" s="8"/>
      <c r="B24" s="9"/>
      <c r="C24" s="9"/>
      <c r="D24" s="9" t="s">
        <v>306</v>
      </c>
      <c r="E24" s="12"/>
      <c r="F24" s="12"/>
      <c r="G24" s="13" t="s">
        <v>307</v>
      </c>
    </row>
    <row r="25" spans="1:7" ht="15.75" customHeight="1">
      <c r="A25" s="8"/>
      <c r="B25" s="9"/>
      <c r="C25" s="9"/>
      <c r="D25" s="9" t="s">
        <v>308</v>
      </c>
      <c r="E25" s="12"/>
      <c r="F25" s="12"/>
      <c r="G25" s="13" t="s">
        <v>309</v>
      </c>
    </row>
    <row r="26" spans="1:7" ht="15.75" customHeight="1">
      <c r="A26" s="8"/>
      <c r="B26" s="9"/>
      <c r="C26" s="9"/>
      <c r="D26" s="9" t="s">
        <v>310</v>
      </c>
      <c r="E26" s="12"/>
      <c r="F26" s="12"/>
      <c r="G26" s="13" t="s">
        <v>311</v>
      </c>
    </row>
    <row r="27" spans="1:7" ht="15.75" customHeight="1">
      <c r="A27" s="8"/>
      <c r="B27" s="9" t="s">
        <v>312</v>
      </c>
      <c r="C27" s="9" t="s">
        <v>313</v>
      </c>
      <c r="D27" s="9" t="s">
        <v>314</v>
      </c>
      <c r="E27" s="12"/>
      <c r="F27" s="12"/>
      <c r="G27" s="13" t="s">
        <v>315</v>
      </c>
    </row>
    <row r="28" spans="1:7" ht="15.75" customHeight="1">
      <c r="A28" s="8"/>
      <c r="B28" s="9"/>
      <c r="C28" s="9"/>
      <c r="D28" s="9" t="s">
        <v>316</v>
      </c>
      <c r="E28" s="12"/>
      <c r="F28" s="12"/>
      <c r="G28" s="13" t="s">
        <v>297</v>
      </c>
    </row>
    <row r="29" spans="1:7" ht="15.75" customHeight="1">
      <c r="A29" s="8"/>
      <c r="B29" s="9"/>
      <c r="C29" s="9" t="s">
        <v>317</v>
      </c>
      <c r="D29" s="9" t="s">
        <v>318</v>
      </c>
      <c r="E29" s="12"/>
      <c r="F29" s="12"/>
      <c r="G29" s="13" t="s">
        <v>319</v>
      </c>
    </row>
    <row r="30" spans="1:7" ht="15.75" customHeight="1">
      <c r="A30" s="8"/>
      <c r="B30" s="9"/>
      <c r="C30" s="9"/>
      <c r="D30" s="9" t="s">
        <v>320</v>
      </c>
      <c r="E30" s="12"/>
      <c r="F30" s="12"/>
      <c r="G30" s="13" t="s">
        <v>297</v>
      </c>
    </row>
    <row r="31" spans="1:7" ht="15.75" customHeight="1">
      <c r="A31" s="8"/>
      <c r="B31" s="9"/>
      <c r="C31" s="9" t="s">
        <v>321</v>
      </c>
      <c r="D31" s="9" t="s">
        <v>322</v>
      </c>
      <c r="E31" s="12"/>
      <c r="F31" s="12"/>
      <c r="G31" s="13" t="s">
        <v>297</v>
      </c>
    </row>
    <row r="32" spans="1:7" ht="15.75" customHeight="1">
      <c r="A32" s="8"/>
      <c r="B32" s="9"/>
      <c r="C32" s="9"/>
      <c r="D32" s="9" t="s">
        <v>323</v>
      </c>
      <c r="E32" s="12"/>
      <c r="F32" s="12"/>
      <c r="G32" s="13" t="s">
        <v>315</v>
      </c>
    </row>
    <row r="33" spans="1:7" ht="15.75" customHeight="1">
      <c r="A33" s="8"/>
      <c r="B33" s="9" t="s">
        <v>324</v>
      </c>
      <c r="C33" s="9" t="s">
        <v>325</v>
      </c>
      <c r="D33" s="9" t="s">
        <v>326</v>
      </c>
      <c r="E33" s="12"/>
      <c r="F33" s="12"/>
      <c r="G33" s="13" t="s">
        <v>327</v>
      </c>
    </row>
  </sheetData>
  <sheetProtection/>
  <mergeCells count="5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7:A9"/>
    <mergeCell ref="A12:A33"/>
    <mergeCell ref="B12:B26"/>
    <mergeCell ref="B27:B32"/>
    <mergeCell ref="C12:C16"/>
    <mergeCell ref="C17:C21"/>
    <mergeCell ref="C23:C26"/>
    <mergeCell ref="C27:C28"/>
    <mergeCell ref="C29:C30"/>
    <mergeCell ref="C31:C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D13" sqref="D13:F13"/>
    </sheetView>
  </sheetViews>
  <sheetFormatPr defaultColWidth="9.140625" defaultRowHeight="12.75"/>
  <cols>
    <col min="1" max="1" width="9.140625" style="0" customWidth="1"/>
    <col min="2" max="2" width="12.57421875" style="0" customWidth="1"/>
    <col min="3" max="3" width="16.57421875" style="1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2" t="s">
        <v>255</v>
      </c>
      <c r="B1" s="2"/>
      <c r="C1" s="2"/>
      <c r="D1" s="2"/>
      <c r="E1" s="2"/>
      <c r="F1" s="2"/>
      <c r="G1" s="2"/>
    </row>
    <row r="2" spans="1:7" ht="14.25" customHeight="1">
      <c r="A2" s="3" t="s">
        <v>256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257</v>
      </c>
      <c r="B4" s="3"/>
      <c r="C4" s="6" t="s">
        <v>328</v>
      </c>
      <c r="D4" s="6"/>
      <c r="E4" s="6"/>
      <c r="F4" s="6"/>
      <c r="G4" s="6"/>
    </row>
    <row r="5" spans="1:7" ht="21" customHeight="1">
      <c r="A5" s="3" t="s">
        <v>259</v>
      </c>
      <c r="B5" s="3"/>
      <c r="C5" s="6" t="s">
        <v>260</v>
      </c>
      <c r="D5" s="6"/>
      <c r="E5" s="3" t="s">
        <v>261</v>
      </c>
      <c r="F5" s="6" t="s">
        <v>262</v>
      </c>
      <c r="G5" s="6"/>
    </row>
    <row r="6" spans="1:7" ht="19.5" customHeight="1">
      <c r="A6" s="3" t="s">
        <v>263</v>
      </c>
      <c r="B6" s="3"/>
      <c r="C6" s="6" t="s">
        <v>264</v>
      </c>
      <c r="D6" s="6"/>
      <c r="E6" s="3" t="s">
        <v>265</v>
      </c>
      <c r="F6" s="6" t="s">
        <v>266</v>
      </c>
      <c r="G6" s="6"/>
    </row>
    <row r="7" spans="1:7" ht="18.75" customHeight="1">
      <c r="A7" s="3" t="s">
        <v>267</v>
      </c>
      <c r="B7" s="6" t="s">
        <v>268</v>
      </c>
      <c r="C7" s="6"/>
      <c r="D7" s="7">
        <v>2700000</v>
      </c>
      <c r="E7" s="7"/>
      <c r="F7" s="7"/>
      <c r="G7" s="7"/>
    </row>
    <row r="8" spans="1:7" ht="19.5" customHeight="1">
      <c r="A8" s="3"/>
      <c r="B8" s="7" t="s">
        <v>269</v>
      </c>
      <c r="C8" s="7"/>
      <c r="D8" s="7">
        <v>2700000</v>
      </c>
      <c r="E8" s="7"/>
      <c r="F8" s="7"/>
      <c r="G8" s="7"/>
    </row>
    <row r="9" spans="1:7" ht="22.5" customHeight="1">
      <c r="A9" s="3"/>
      <c r="B9" s="7" t="s">
        <v>270</v>
      </c>
      <c r="C9" s="7"/>
      <c r="D9" s="7"/>
      <c r="E9" s="7"/>
      <c r="F9" s="7"/>
      <c r="G9" s="7"/>
    </row>
    <row r="10" spans="1:7" ht="75.75" customHeight="1">
      <c r="A10" s="3" t="s">
        <v>271</v>
      </c>
      <c r="B10" s="6" t="s">
        <v>329</v>
      </c>
      <c r="C10" s="6"/>
      <c r="D10" s="6"/>
      <c r="E10" s="6"/>
      <c r="F10" s="6"/>
      <c r="G10" s="6"/>
    </row>
    <row r="11" spans="1:7" ht="28.5" customHeight="1">
      <c r="A11" s="3" t="s">
        <v>273</v>
      </c>
      <c r="B11" s="3" t="s">
        <v>274</v>
      </c>
      <c r="C11" s="3" t="s">
        <v>275</v>
      </c>
      <c r="D11" s="3" t="s">
        <v>276</v>
      </c>
      <c r="E11" s="3"/>
      <c r="F11" s="3"/>
      <c r="G11" s="3" t="s">
        <v>277</v>
      </c>
    </row>
    <row r="12" spans="1:7" ht="15.75" customHeight="1">
      <c r="A12" s="8" t="s">
        <v>278</v>
      </c>
      <c r="B12" s="8" t="s">
        <v>279</v>
      </c>
      <c r="C12" s="9" t="s">
        <v>280</v>
      </c>
      <c r="D12" s="8" t="s">
        <v>330</v>
      </c>
      <c r="E12" s="10"/>
      <c r="F12" s="10"/>
      <c r="G12" s="11" t="s">
        <v>331</v>
      </c>
    </row>
    <row r="13" spans="1:7" ht="15.75" customHeight="1">
      <c r="A13" s="8"/>
      <c r="B13" s="8"/>
      <c r="C13" s="9"/>
      <c r="D13" s="8" t="s">
        <v>332</v>
      </c>
      <c r="E13" s="10"/>
      <c r="F13" s="10"/>
      <c r="G13" s="11" t="s">
        <v>333</v>
      </c>
    </row>
    <row r="14" spans="1:7" ht="15.75" customHeight="1">
      <c r="A14" s="8"/>
      <c r="B14" s="8"/>
      <c r="C14" s="9" t="s">
        <v>291</v>
      </c>
      <c r="D14" s="8" t="s">
        <v>334</v>
      </c>
      <c r="E14" s="10"/>
      <c r="F14" s="10"/>
      <c r="G14" s="11" t="s">
        <v>335</v>
      </c>
    </row>
    <row r="15" spans="1:7" ht="30" customHeight="1">
      <c r="A15" s="8"/>
      <c r="B15" s="8"/>
      <c r="C15" s="9" t="s">
        <v>300</v>
      </c>
      <c r="D15" s="9" t="s">
        <v>336</v>
      </c>
      <c r="E15" s="12"/>
      <c r="F15" s="12"/>
      <c r="G15" s="11" t="s">
        <v>302</v>
      </c>
    </row>
    <row r="16" spans="1:7" ht="15.75" customHeight="1">
      <c r="A16" s="8"/>
      <c r="B16" s="8"/>
      <c r="C16" s="9" t="s">
        <v>303</v>
      </c>
      <c r="D16" s="8" t="s">
        <v>332</v>
      </c>
      <c r="E16" s="10"/>
      <c r="F16" s="10"/>
      <c r="G16" s="11" t="s">
        <v>337</v>
      </c>
    </row>
    <row r="17" spans="1:7" ht="15.75" customHeight="1">
      <c r="A17" s="8"/>
      <c r="B17" s="8" t="s">
        <v>312</v>
      </c>
      <c r="C17" s="9" t="s">
        <v>313</v>
      </c>
      <c r="D17" s="8" t="s">
        <v>338</v>
      </c>
      <c r="E17" s="10"/>
      <c r="F17" s="10"/>
      <c r="G17" s="11" t="s">
        <v>297</v>
      </c>
    </row>
    <row r="18" spans="1:7" ht="15.75" customHeight="1">
      <c r="A18" s="8"/>
      <c r="B18" s="8"/>
      <c r="C18" s="9" t="s">
        <v>321</v>
      </c>
      <c r="D18" s="8" t="s">
        <v>339</v>
      </c>
      <c r="E18" s="10"/>
      <c r="F18" s="10"/>
      <c r="G18" s="11" t="s">
        <v>315</v>
      </c>
    </row>
    <row r="19" spans="1:7" ht="15.75" customHeight="1">
      <c r="A19" s="8"/>
      <c r="B19" s="8"/>
      <c r="C19" s="9"/>
      <c r="D19" s="8" t="s">
        <v>322</v>
      </c>
      <c r="E19" s="10"/>
      <c r="F19" s="10"/>
      <c r="G19" s="11" t="s">
        <v>297</v>
      </c>
    </row>
    <row r="20" spans="1:7" ht="15.75" customHeight="1">
      <c r="A20" s="8"/>
      <c r="B20" s="8" t="s">
        <v>324</v>
      </c>
      <c r="C20" s="9" t="s">
        <v>325</v>
      </c>
      <c r="D20" s="8" t="s">
        <v>340</v>
      </c>
      <c r="E20" s="10"/>
      <c r="F20" s="10"/>
      <c r="G20" s="11" t="s">
        <v>327</v>
      </c>
    </row>
  </sheetData>
  <sheetProtection/>
  <mergeCells count="3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6"/>
    <mergeCell ref="B17:B19"/>
    <mergeCell ref="C12:C13"/>
    <mergeCell ref="C18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7"/>
  <sheetViews>
    <sheetView showZeros="0" workbookViewId="0" topLeftCell="A4">
      <selection activeCell="B10" sqref="B10"/>
    </sheetView>
  </sheetViews>
  <sheetFormatPr defaultColWidth="9.14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17.8515625" style="0" customWidth="1"/>
    <col min="9" max="9" width="20.140625" style="0" customWidth="1"/>
    <col min="10" max="10" width="17.00390625" style="0" customWidth="1"/>
    <col min="11" max="11" width="14.00390625" style="0" customWidth="1"/>
    <col min="12" max="12" width="18.00390625" style="0" customWidth="1"/>
    <col min="13" max="123" width="8.00390625" style="0" customWidth="1"/>
  </cols>
  <sheetData>
    <row r="1" spans="1:12" ht="51.75" customHeight="1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2" ht="21.75" customHeight="1">
      <c r="A2" s="47"/>
      <c r="B2" s="82"/>
      <c r="C2" s="82"/>
      <c r="D2" s="82"/>
      <c r="E2" s="82"/>
      <c r="F2" s="82"/>
      <c r="G2" s="82"/>
      <c r="H2" s="82"/>
      <c r="I2" s="82"/>
      <c r="J2" s="38"/>
      <c r="K2" s="38"/>
      <c r="L2" s="82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</row>
    <row r="3" spans="1:12" ht="30.75" customHeight="1">
      <c r="A3" s="21" t="s">
        <v>47</v>
      </c>
      <c r="B3" s="21"/>
      <c r="C3" s="21" t="s">
        <v>48</v>
      </c>
      <c r="D3" s="21" t="s">
        <v>49</v>
      </c>
      <c r="E3" s="21"/>
      <c r="F3" s="21"/>
      <c r="G3" s="21"/>
      <c r="H3" s="21"/>
      <c r="I3" s="21" t="s">
        <v>50</v>
      </c>
      <c r="J3" s="21"/>
      <c r="K3" s="21"/>
      <c r="L3" s="21"/>
    </row>
    <row r="4" spans="1:12" ht="30.75" customHeight="1">
      <c r="A4" s="21" t="s">
        <v>51</v>
      </c>
      <c r="B4" s="21" t="s">
        <v>52</v>
      </c>
      <c r="C4" s="21"/>
      <c r="D4" s="21" t="s">
        <v>8</v>
      </c>
      <c r="E4" s="21" t="s">
        <v>53</v>
      </c>
      <c r="F4" s="21"/>
      <c r="G4" s="18" t="s">
        <v>54</v>
      </c>
      <c r="H4" s="18" t="s">
        <v>55</v>
      </c>
      <c r="I4" s="21" t="s">
        <v>8</v>
      </c>
      <c r="J4" s="18" t="s">
        <v>53</v>
      </c>
      <c r="K4" s="18" t="s">
        <v>55</v>
      </c>
      <c r="L4" s="18" t="s">
        <v>54</v>
      </c>
    </row>
    <row r="5" spans="1:12" ht="49.5" customHeight="1">
      <c r="A5" s="21"/>
      <c r="B5" s="21"/>
      <c r="C5" s="21"/>
      <c r="D5" s="21"/>
      <c r="E5" s="21" t="s">
        <v>56</v>
      </c>
      <c r="F5" s="18" t="s">
        <v>57</v>
      </c>
      <c r="G5" s="18"/>
      <c r="H5" s="18"/>
      <c r="I5" s="21"/>
      <c r="J5" s="18"/>
      <c r="K5" s="18"/>
      <c r="L5" s="18"/>
    </row>
    <row r="6" spans="1:12" ht="20.25" customHeight="1">
      <c r="A6" s="21" t="s">
        <v>58</v>
      </c>
      <c r="B6" s="21" t="s">
        <v>58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18">
        <v>8</v>
      </c>
      <c r="K6" s="21">
        <v>9</v>
      </c>
      <c r="L6" s="21">
        <v>10</v>
      </c>
    </row>
    <row r="7" spans="1:12" ht="21" customHeight="1">
      <c r="A7" s="22" t="s">
        <v>59</v>
      </c>
      <c r="B7" s="22" t="s">
        <v>60</v>
      </c>
      <c r="C7" s="108">
        <v>9092489.48</v>
      </c>
      <c r="D7" s="108">
        <v>9092489.48</v>
      </c>
      <c r="E7" s="108">
        <v>6092489.48</v>
      </c>
      <c r="F7" s="108">
        <v>3000000</v>
      </c>
      <c r="G7" s="108"/>
      <c r="H7" s="108"/>
      <c r="I7" s="108"/>
      <c r="J7" s="108"/>
      <c r="K7" s="108"/>
      <c r="L7" s="108"/>
    </row>
    <row r="8" spans="1:12" ht="21" customHeight="1">
      <c r="A8" s="22" t="s">
        <v>61</v>
      </c>
      <c r="B8" s="22"/>
      <c r="C8" s="108">
        <v>9092489.48</v>
      </c>
      <c r="D8" s="108">
        <v>9092489.48</v>
      </c>
      <c r="E8" s="108">
        <v>6092489.48</v>
      </c>
      <c r="F8" s="108">
        <v>3000000</v>
      </c>
      <c r="G8" s="108"/>
      <c r="H8" s="108"/>
      <c r="I8" s="108"/>
      <c r="J8" s="108"/>
      <c r="K8" s="108"/>
      <c r="L8" s="108"/>
    </row>
    <row r="9" spans="1:12" ht="21" customHeight="1">
      <c r="A9" s="22" t="s">
        <v>62</v>
      </c>
      <c r="B9" s="22"/>
      <c r="C9" s="108">
        <v>9092489.48</v>
      </c>
      <c r="D9" s="108">
        <v>9092489.48</v>
      </c>
      <c r="E9" s="108">
        <v>6092489.48</v>
      </c>
      <c r="F9" s="108">
        <v>3000000</v>
      </c>
      <c r="G9" s="108"/>
      <c r="H9" s="108"/>
      <c r="I9" s="108"/>
      <c r="J9" s="108"/>
      <c r="K9" s="108"/>
      <c r="L9" s="108"/>
    </row>
    <row r="10" spans="1:12" ht="21" customHeight="1">
      <c r="A10" s="23" t="s">
        <v>63</v>
      </c>
      <c r="B10" s="23" t="s">
        <v>64</v>
      </c>
      <c r="C10" s="109">
        <v>194886.31</v>
      </c>
      <c r="D10" s="109">
        <v>194886.31</v>
      </c>
      <c r="E10" s="109">
        <v>194886.31</v>
      </c>
      <c r="F10" s="109"/>
      <c r="G10" s="109"/>
      <c r="H10" s="109"/>
      <c r="I10" s="109"/>
      <c r="J10" s="109"/>
      <c r="K10" s="109"/>
      <c r="L10" s="109"/>
    </row>
    <row r="11" spans="1:12" ht="21" customHeight="1">
      <c r="A11" s="23" t="s">
        <v>65</v>
      </c>
      <c r="B11" s="23" t="s">
        <v>66</v>
      </c>
      <c r="C11" s="109">
        <v>97443.15</v>
      </c>
      <c r="D11" s="109">
        <v>97443.15</v>
      </c>
      <c r="E11" s="109">
        <v>97443.15</v>
      </c>
      <c r="F11" s="109"/>
      <c r="G11" s="109"/>
      <c r="H11" s="109"/>
      <c r="I11" s="109"/>
      <c r="J11" s="109"/>
      <c r="K11" s="109"/>
      <c r="L11" s="109"/>
    </row>
    <row r="12" spans="1:12" ht="21" customHeight="1">
      <c r="A12" s="23" t="s">
        <v>67</v>
      </c>
      <c r="B12" s="23" t="s">
        <v>68</v>
      </c>
      <c r="C12" s="109">
        <v>1057.44</v>
      </c>
      <c r="D12" s="109">
        <v>1057.44</v>
      </c>
      <c r="E12" s="109">
        <v>1057.44</v>
      </c>
      <c r="F12" s="109"/>
      <c r="G12" s="109"/>
      <c r="H12" s="109"/>
      <c r="I12" s="109"/>
      <c r="J12" s="109"/>
      <c r="K12" s="109"/>
      <c r="L12" s="109"/>
    </row>
    <row r="13" spans="1:12" ht="21" customHeight="1">
      <c r="A13" s="23" t="s">
        <v>69</v>
      </c>
      <c r="B13" s="23" t="s">
        <v>70</v>
      </c>
      <c r="C13" s="109">
        <v>2772570.94</v>
      </c>
      <c r="D13" s="109">
        <v>2772570.94</v>
      </c>
      <c r="E13" s="109">
        <v>2772570.94</v>
      </c>
      <c r="F13" s="109"/>
      <c r="G13" s="109"/>
      <c r="H13" s="109"/>
      <c r="I13" s="109"/>
      <c r="J13" s="109"/>
      <c r="K13" s="109"/>
      <c r="L13" s="109"/>
    </row>
    <row r="14" spans="1:12" ht="21" customHeight="1">
      <c r="A14" s="23" t="s">
        <v>71</v>
      </c>
      <c r="B14" s="23" t="s">
        <v>72</v>
      </c>
      <c r="C14" s="109">
        <v>3000000</v>
      </c>
      <c r="D14" s="109">
        <v>3000000</v>
      </c>
      <c r="E14" s="109"/>
      <c r="F14" s="109">
        <v>3000000</v>
      </c>
      <c r="G14" s="109"/>
      <c r="H14" s="109"/>
      <c r="I14" s="109"/>
      <c r="J14" s="109"/>
      <c r="K14" s="109"/>
      <c r="L14" s="109"/>
    </row>
    <row r="15" spans="1:12" ht="21" customHeight="1">
      <c r="A15" s="23" t="s">
        <v>73</v>
      </c>
      <c r="B15" s="23" t="s">
        <v>74</v>
      </c>
      <c r="C15" s="109">
        <v>2700000</v>
      </c>
      <c r="D15" s="109">
        <v>2700000</v>
      </c>
      <c r="E15" s="109">
        <v>2700000</v>
      </c>
      <c r="F15" s="109"/>
      <c r="G15" s="109"/>
      <c r="H15" s="109"/>
      <c r="I15" s="109"/>
      <c r="J15" s="109"/>
      <c r="K15" s="109"/>
      <c r="L15" s="109"/>
    </row>
    <row r="16" spans="1:12" ht="21" customHeight="1">
      <c r="A16" s="23" t="s">
        <v>75</v>
      </c>
      <c r="B16" s="23" t="s">
        <v>76</v>
      </c>
      <c r="C16" s="109">
        <v>157739.64</v>
      </c>
      <c r="D16" s="109">
        <v>157739.64</v>
      </c>
      <c r="E16" s="109">
        <v>157739.64</v>
      </c>
      <c r="F16" s="109"/>
      <c r="G16" s="109"/>
      <c r="H16" s="109"/>
      <c r="I16" s="109"/>
      <c r="J16" s="109"/>
      <c r="K16" s="109"/>
      <c r="L16" s="109"/>
    </row>
    <row r="17" spans="1:12" ht="21" customHeight="1">
      <c r="A17" s="23" t="s">
        <v>77</v>
      </c>
      <c r="B17" s="23" t="s">
        <v>78</v>
      </c>
      <c r="C17" s="109">
        <v>168792</v>
      </c>
      <c r="D17" s="109">
        <v>168792</v>
      </c>
      <c r="E17" s="109">
        <v>168792</v>
      </c>
      <c r="F17" s="109"/>
      <c r="G17" s="109"/>
      <c r="H17" s="109"/>
      <c r="I17" s="109"/>
      <c r="J17" s="109"/>
      <c r="K17" s="109"/>
      <c r="L17" s="109"/>
    </row>
  </sheetData>
  <sheetProtection/>
  <mergeCells count="27">
    <mergeCell ref="A1:L1"/>
    <mergeCell ref="A2:L2"/>
    <mergeCell ref="A3:B3"/>
    <mergeCell ref="D3:H3"/>
    <mergeCell ref="I3:L3"/>
    <mergeCell ref="E4:F4"/>
    <mergeCell ref="A4:A5"/>
    <mergeCell ref="B4:B5"/>
    <mergeCell ref="C3:C5"/>
    <mergeCell ref="D4:D5"/>
    <mergeCell ref="G4:G5"/>
    <mergeCell ref="H4:H5"/>
    <mergeCell ref="I4:I5"/>
    <mergeCell ref="J4:J5"/>
    <mergeCell ref="K4:K5"/>
    <mergeCell ref="L4:L5"/>
  </mergeCells>
  <printOptions horizontalCentered="1"/>
  <pageMargins left="0.19652777777777777" right="0.19652777777777777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 topLeftCell="C1">
      <selection activeCell="G14" sqref="G14"/>
    </sheetView>
  </sheetViews>
  <sheetFormatPr defaultColWidth="9.140625" defaultRowHeight="12.75"/>
  <cols>
    <col min="1" max="1" width="15.7109375" style="0" customWidth="1"/>
    <col min="2" max="2" width="27.00390625" style="0" customWidth="1"/>
    <col min="3" max="3" width="16.421875" style="0" customWidth="1"/>
    <col min="4" max="4" width="14.8515625" style="0" customWidth="1"/>
    <col min="5" max="5" width="14.00390625" style="0" customWidth="1"/>
    <col min="6" max="6" width="14.8515625" style="0" customWidth="1"/>
    <col min="7" max="7" width="17.8515625" style="77" customWidth="1"/>
    <col min="8" max="8" width="16.00390625" style="78" customWidth="1"/>
    <col min="9" max="9" width="9.140625" style="0" customWidth="1"/>
  </cols>
  <sheetData>
    <row r="1" spans="1:8" ht="24.75" customHeight="1">
      <c r="A1" s="79" t="s">
        <v>79</v>
      </c>
      <c r="B1" s="79"/>
      <c r="C1" s="79"/>
      <c r="D1" s="79"/>
      <c r="E1" s="79"/>
      <c r="F1" s="79"/>
      <c r="G1" s="80"/>
      <c r="H1" s="81"/>
    </row>
    <row r="2" spans="1:8" ht="24.75" customHeight="1">
      <c r="A2" s="62"/>
      <c r="B2" s="82"/>
      <c r="C2" s="82"/>
      <c r="D2" s="82"/>
      <c r="E2" s="82"/>
      <c r="F2" s="82"/>
      <c r="G2" s="83"/>
      <c r="H2" s="84"/>
    </row>
    <row r="3" spans="1:8" ht="24.75" customHeight="1">
      <c r="A3" s="85" t="s">
        <v>47</v>
      </c>
      <c r="B3" s="85"/>
      <c r="C3" s="21" t="s">
        <v>80</v>
      </c>
      <c r="D3" s="21" t="s">
        <v>81</v>
      </c>
      <c r="E3" s="21"/>
      <c r="F3" s="21"/>
      <c r="G3" s="86" t="s">
        <v>82</v>
      </c>
      <c r="H3" s="87"/>
    </row>
    <row r="4" spans="1:8" ht="24.75" customHeight="1">
      <c r="A4" s="85"/>
      <c r="B4" s="85"/>
      <c r="C4" s="21"/>
      <c r="D4" s="21" t="s">
        <v>59</v>
      </c>
      <c r="E4" s="88" t="s">
        <v>83</v>
      </c>
      <c r="F4" s="21" t="s">
        <v>84</v>
      </c>
      <c r="G4" s="86" t="s">
        <v>85</v>
      </c>
      <c r="H4" s="87" t="s">
        <v>86</v>
      </c>
    </row>
    <row r="5" spans="1:8" ht="24.75" customHeight="1">
      <c r="A5" s="85" t="s">
        <v>87</v>
      </c>
      <c r="B5" s="85" t="s">
        <v>88</v>
      </c>
      <c r="C5" s="21"/>
      <c r="D5" s="21"/>
      <c r="E5" s="88"/>
      <c r="F5" s="21"/>
      <c r="G5" s="86"/>
      <c r="H5" s="87"/>
    </row>
    <row r="6" spans="1:8" ht="21.75" customHeight="1">
      <c r="A6" s="20" t="s">
        <v>58</v>
      </c>
      <c r="B6" s="20" t="s">
        <v>58</v>
      </c>
      <c r="C6" s="20" t="s">
        <v>89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</row>
    <row r="7" spans="1:8" ht="24.75" customHeight="1">
      <c r="A7" s="90" t="s">
        <v>59</v>
      </c>
      <c r="B7" s="90" t="s">
        <v>60</v>
      </c>
      <c r="C7" s="91">
        <f>SUM(C8)</f>
        <v>6104254.530000001</v>
      </c>
      <c r="D7" s="92">
        <v>9092489.48</v>
      </c>
      <c r="E7" s="92">
        <v>3392489.48</v>
      </c>
      <c r="F7" s="93">
        <v>5700000</v>
      </c>
      <c r="G7" s="94"/>
      <c r="H7" s="95"/>
    </row>
    <row r="8" spans="1:8" ht="24.75" customHeight="1">
      <c r="A8" s="90" t="s">
        <v>61</v>
      </c>
      <c r="B8" s="96"/>
      <c r="C8" s="97">
        <f>SUM(C9)</f>
        <v>6104254.530000001</v>
      </c>
      <c r="D8" s="98">
        <v>9092489.48</v>
      </c>
      <c r="E8" s="92">
        <v>3392489.48</v>
      </c>
      <c r="F8" s="93"/>
      <c r="G8" s="93">
        <f>SUM(G9)</f>
        <v>2988234.9499999997</v>
      </c>
      <c r="H8" s="99">
        <f>G8/C8</f>
        <v>0.4895331502502074</v>
      </c>
    </row>
    <row r="9" spans="1:8" ht="24.75" customHeight="1">
      <c r="A9" s="90" t="s">
        <v>62</v>
      </c>
      <c r="B9" s="96"/>
      <c r="C9" s="97">
        <f>SUM(C10:C17)</f>
        <v>6104254.530000001</v>
      </c>
      <c r="D9" s="98">
        <v>9092489.48</v>
      </c>
      <c r="E9" s="92">
        <v>3392489.48</v>
      </c>
      <c r="F9" s="93"/>
      <c r="G9" s="93">
        <f>SUM(G10:G16)</f>
        <v>2988234.9499999997</v>
      </c>
      <c r="H9" s="99">
        <f aca="true" t="shared" si="0" ref="H9:H17">G9/C9</f>
        <v>0.4895331502502074</v>
      </c>
    </row>
    <row r="10" spans="1:8" ht="24.75" customHeight="1">
      <c r="A10" s="41" t="s">
        <v>63</v>
      </c>
      <c r="B10" s="100" t="s">
        <v>64</v>
      </c>
      <c r="C10" s="101">
        <v>417355.23</v>
      </c>
      <c r="D10" s="102">
        <v>194886.31</v>
      </c>
      <c r="E10" s="103">
        <v>194886.31</v>
      </c>
      <c r="F10" s="104"/>
      <c r="G10" s="105">
        <f>D10-C10</f>
        <v>-222468.91999999998</v>
      </c>
      <c r="H10" s="99">
        <f t="shared" si="0"/>
        <v>-0.5330445242054352</v>
      </c>
    </row>
    <row r="11" spans="1:8" ht="24.75" customHeight="1">
      <c r="A11" s="41" t="s">
        <v>65</v>
      </c>
      <c r="B11" s="100" t="s">
        <v>66</v>
      </c>
      <c r="C11" s="101">
        <v>0</v>
      </c>
      <c r="D11" s="102">
        <v>97443.15</v>
      </c>
      <c r="E11" s="103">
        <v>97443.15</v>
      </c>
      <c r="F11" s="104"/>
      <c r="G11" s="105">
        <f aca="true" t="shared" si="1" ref="G11:G16">D11-C11</f>
        <v>97443.15</v>
      </c>
      <c r="H11" s="99">
        <v>1</v>
      </c>
    </row>
    <row r="12" spans="1:8" ht="24.75" customHeight="1">
      <c r="A12" s="41" t="s">
        <v>67</v>
      </c>
      <c r="B12" s="100" t="s">
        <v>68</v>
      </c>
      <c r="C12" s="101">
        <v>16090.64</v>
      </c>
      <c r="D12" s="102">
        <v>1057.44</v>
      </c>
      <c r="E12" s="103">
        <v>1057.44</v>
      </c>
      <c r="F12" s="104"/>
      <c r="G12" s="105">
        <f t="shared" si="1"/>
        <v>-15033.199999999999</v>
      </c>
      <c r="H12" s="99">
        <f t="shared" si="0"/>
        <v>-0.9342822908224906</v>
      </c>
    </row>
    <row r="13" spans="1:8" ht="24.75" customHeight="1">
      <c r="A13" s="41" t="s">
        <v>69</v>
      </c>
      <c r="B13" s="100" t="s">
        <v>70</v>
      </c>
      <c r="C13" s="101">
        <v>4308190.48</v>
      </c>
      <c r="D13" s="102">
        <v>2772570.94</v>
      </c>
      <c r="E13" s="103">
        <v>2772570.94</v>
      </c>
      <c r="F13" s="104"/>
      <c r="G13" s="105">
        <f t="shared" si="1"/>
        <v>-1535619.5400000005</v>
      </c>
      <c r="H13" s="99">
        <f t="shared" si="0"/>
        <v>-0.3564418860142879</v>
      </c>
    </row>
    <row r="14" spans="1:8" ht="24.75" customHeight="1">
      <c r="A14" s="41" t="s">
        <v>71</v>
      </c>
      <c r="B14" s="100" t="s">
        <v>72</v>
      </c>
      <c r="C14" s="101">
        <v>923229.77</v>
      </c>
      <c r="D14" s="102">
        <v>3000000</v>
      </c>
      <c r="E14" s="103"/>
      <c r="F14" s="104">
        <v>3000000</v>
      </c>
      <c r="G14" s="105">
        <f t="shared" si="1"/>
        <v>2076770.23</v>
      </c>
      <c r="H14" s="99">
        <f t="shared" si="0"/>
        <v>2.2494619405524583</v>
      </c>
    </row>
    <row r="15" spans="1:8" ht="24.75" customHeight="1">
      <c r="A15" s="41" t="s">
        <v>73</v>
      </c>
      <c r="B15" s="100" t="s">
        <v>74</v>
      </c>
      <c r="C15" s="101">
        <v>0</v>
      </c>
      <c r="D15" s="102">
        <v>2700000</v>
      </c>
      <c r="E15" s="103"/>
      <c r="F15" s="104">
        <v>2700000</v>
      </c>
      <c r="G15" s="105">
        <f t="shared" si="1"/>
        <v>2700000</v>
      </c>
      <c r="H15" s="99">
        <v>1</v>
      </c>
    </row>
    <row r="16" spans="1:8" ht="24.75" customHeight="1">
      <c r="A16" s="41" t="s">
        <v>75</v>
      </c>
      <c r="B16" s="100" t="s">
        <v>76</v>
      </c>
      <c r="C16" s="101">
        <v>270596.41</v>
      </c>
      <c r="D16" s="102">
        <v>157739.64</v>
      </c>
      <c r="E16" s="103">
        <v>157739.64</v>
      </c>
      <c r="F16" s="104"/>
      <c r="G16" s="105">
        <f t="shared" si="1"/>
        <v>-112856.76999999996</v>
      </c>
      <c r="H16" s="99">
        <f t="shared" si="0"/>
        <v>-0.4170667674415931</v>
      </c>
    </row>
    <row r="17" spans="1:8" ht="24.75" customHeight="1">
      <c r="A17" s="41" t="s">
        <v>77</v>
      </c>
      <c r="B17" s="100" t="s">
        <v>78</v>
      </c>
      <c r="C17" s="101">
        <v>168792</v>
      </c>
      <c r="D17" s="102">
        <v>168792</v>
      </c>
      <c r="E17" s="103">
        <v>168792</v>
      </c>
      <c r="F17" s="104"/>
      <c r="G17" s="106">
        <v>0</v>
      </c>
      <c r="H17" s="107">
        <f t="shared" si="0"/>
        <v>0</v>
      </c>
    </row>
  </sheetData>
  <sheetProtection/>
  <mergeCells count="19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19652777777777777" right="0.19652777777777777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E18" sqref="E18"/>
    </sheetView>
  </sheetViews>
  <sheetFormatPr defaultColWidth="9.140625" defaultRowHeight="12.75"/>
  <cols>
    <col min="1" max="1" width="27.7109375" style="0" customWidth="1"/>
    <col min="2" max="2" width="26.57421875" style="0" customWidth="1"/>
    <col min="3" max="3" width="21.140625" style="0" customWidth="1"/>
    <col min="4" max="4" width="20.28125" style="0" customWidth="1"/>
    <col min="5" max="5" width="23.57421875" style="0" customWidth="1"/>
    <col min="6" max="6" width="8.00390625" style="0" customWidth="1"/>
  </cols>
  <sheetData>
    <row r="1" spans="1:5" ht="39" customHeight="1">
      <c r="A1" s="15" t="s">
        <v>90</v>
      </c>
      <c r="B1" s="15"/>
      <c r="C1" s="15"/>
      <c r="D1" s="15"/>
      <c r="E1" s="15"/>
    </row>
    <row r="2" spans="1:5" ht="25.5" customHeight="1">
      <c r="A2" s="15"/>
      <c r="B2" s="15"/>
      <c r="C2" s="15"/>
      <c r="D2" s="15"/>
      <c r="E2" s="62"/>
    </row>
    <row r="3" spans="1:5" ht="24.75" customHeight="1">
      <c r="A3" s="72" t="s">
        <v>91</v>
      </c>
      <c r="B3" s="72"/>
      <c r="C3" s="72" t="s">
        <v>92</v>
      </c>
      <c r="D3" s="72"/>
      <c r="E3" s="72"/>
    </row>
    <row r="4" spans="1:5" ht="33.75" customHeight="1">
      <c r="A4" s="72" t="s">
        <v>93</v>
      </c>
      <c r="B4" s="72" t="s">
        <v>94</v>
      </c>
      <c r="C4" s="72" t="s">
        <v>59</v>
      </c>
      <c r="D4" s="72" t="s">
        <v>95</v>
      </c>
      <c r="E4" s="72" t="s">
        <v>96</v>
      </c>
    </row>
    <row r="5" spans="1:5" ht="20.25" customHeight="1">
      <c r="A5" s="72" t="s">
        <v>58</v>
      </c>
      <c r="B5" s="72" t="s">
        <v>58</v>
      </c>
      <c r="C5" s="72">
        <v>1</v>
      </c>
      <c r="D5" s="72">
        <v>2</v>
      </c>
      <c r="E5" s="72">
        <v>3</v>
      </c>
    </row>
    <row r="6" spans="1:5" ht="25.5" customHeight="1">
      <c r="A6" s="73" t="s">
        <v>59</v>
      </c>
      <c r="B6" s="73" t="s">
        <v>60</v>
      </c>
      <c r="C6" s="74">
        <v>3392489.48</v>
      </c>
      <c r="D6" s="74">
        <v>3144128.69</v>
      </c>
      <c r="E6" s="74">
        <v>248360.79</v>
      </c>
    </row>
    <row r="7" spans="1:5" ht="25.5" customHeight="1">
      <c r="A7" s="73" t="s">
        <v>97</v>
      </c>
      <c r="B7" s="73" t="s">
        <v>98</v>
      </c>
      <c r="C7" s="74">
        <v>3123748.69</v>
      </c>
      <c r="D7" s="74">
        <v>3123748.69</v>
      </c>
      <c r="E7" s="74"/>
    </row>
    <row r="8" spans="1:5" ht="25.5" customHeight="1">
      <c r="A8" s="75" t="s">
        <v>99</v>
      </c>
      <c r="B8" s="75" t="s">
        <v>100</v>
      </c>
      <c r="C8" s="76">
        <v>726588</v>
      </c>
      <c r="D8" s="76">
        <v>726588</v>
      </c>
      <c r="E8" s="76"/>
    </row>
    <row r="9" spans="1:5" ht="25.5" customHeight="1">
      <c r="A9" s="75" t="s">
        <v>101</v>
      </c>
      <c r="B9" s="75" t="s">
        <v>102</v>
      </c>
      <c r="C9" s="76">
        <v>312769.54</v>
      </c>
      <c r="D9" s="76">
        <v>312769.54</v>
      </c>
      <c r="E9" s="76"/>
    </row>
    <row r="10" spans="1:5" ht="25.5" customHeight="1">
      <c r="A10" s="75" t="s">
        <v>103</v>
      </c>
      <c r="B10" s="75" t="s">
        <v>104</v>
      </c>
      <c r="C10" s="76">
        <v>228000</v>
      </c>
      <c r="D10" s="76">
        <v>228000</v>
      </c>
      <c r="E10" s="76"/>
    </row>
    <row r="11" spans="1:5" ht="25.5" customHeight="1">
      <c r="A11" s="75" t="s">
        <v>105</v>
      </c>
      <c r="B11" s="75" t="s">
        <v>106</v>
      </c>
      <c r="C11" s="76">
        <v>443931.43</v>
      </c>
      <c r="D11" s="76">
        <v>443931.43</v>
      </c>
      <c r="E11" s="76"/>
    </row>
    <row r="12" spans="1:5" ht="25.5" customHeight="1">
      <c r="A12" s="75" t="s">
        <v>107</v>
      </c>
      <c r="B12" s="75" t="s">
        <v>108</v>
      </c>
      <c r="C12" s="76">
        <v>194886.31</v>
      </c>
      <c r="D12" s="76">
        <v>194886.31</v>
      </c>
      <c r="E12" s="76"/>
    </row>
    <row r="13" spans="1:5" ht="25.5" customHeight="1">
      <c r="A13" s="75" t="s">
        <v>109</v>
      </c>
      <c r="B13" s="75" t="s">
        <v>110</v>
      </c>
      <c r="C13" s="76">
        <v>97443.15</v>
      </c>
      <c r="D13" s="76">
        <v>97443.15</v>
      </c>
      <c r="E13" s="76"/>
    </row>
    <row r="14" spans="1:5" ht="25.5" customHeight="1">
      <c r="A14" s="75" t="s">
        <v>111</v>
      </c>
      <c r="B14" s="75" t="s">
        <v>112</v>
      </c>
      <c r="C14" s="76">
        <v>1057.44</v>
      </c>
      <c r="D14" s="76">
        <v>1057.44</v>
      </c>
      <c r="E14" s="76"/>
    </row>
    <row r="15" spans="1:5" ht="25.5" customHeight="1">
      <c r="A15" s="75" t="s">
        <v>113</v>
      </c>
      <c r="B15" s="75" t="s">
        <v>114</v>
      </c>
      <c r="C15" s="76">
        <v>11693.18</v>
      </c>
      <c r="D15" s="76">
        <v>11693.18</v>
      </c>
      <c r="E15" s="76"/>
    </row>
    <row r="16" spans="1:5" ht="25.5" customHeight="1">
      <c r="A16" s="75" t="s">
        <v>115</v>
      </c>
      <c r="B16" s="75" t="s">
        <v>116</v>
      </c>
      <c r="C16" s="76">
        <v>157739.64</v>
      </c>
      <c r="D16" s="76">
        <v>157739.64</v>
      </c>
      <c r="E16" s="76"/>
    </row>
    <row r="17" spans="1:5" ht="25.5" customHeight="1">
      <c r="A17" s="75" t="s">
        <v>117</v>
      </c>
      <c r="B17" s="75" t="s">
        <v>118</v>
      </c>
      <c r="C17" s="76">
        <v>949640</v>
      </c>
      <c r="D17" s="76">
        <v>949640</v>
      </c>
      <c r="E17" s="76"/>
    </row>
    <row r="18" spans="1:5" ht="25.5" customHeight="1">
      <c r="A18" s="73" t="s">
        <v>119</v>
      </c>
      <c r="B18" s="73" t="s">
        <v>120</v>
      </c>
      <c r="C18" s="74">
        <v>248360.79</v>
      </c>
      <c r="D18" s="74"/>
      <c r="E18" s="74">
        <v>248360.79</v>
      </c>
    </row>
    <row r="19" spans="1:5" ht="25.5" customHeight="1">
      <c r="A19" s="75" t="s">
        <v>121</v>
      </c>
      <c r="B19" s="75" t="s">
        <v>122</v>
      </c>
      <c r="C19" s="76">
        <v>24000</v>
      </c>
      <c r="D19" s="76"/>
      <c r="E19" s="76">
        <v>24000</v>
      </c>
    </row>
    <row r="20" spans="1:5" ht="25.5" customHeight="1">
      <c r="A20" s="75" t="s">
        <v>123</v>
      </c>
      <c r="B20" s="75" t="s">
        <v>124</v>
      </c>
      <c r="C20" s="76">
        <v>15000</v>
      </c>
      <c r="D20" s="76"/>
      <c r="E20" s="76">
        <v>15000</v>
      </c>
    </row>
    <row r="21" spans="1:5" ht="25.5" customHeight="1">
      <c r="A21" s="75" t="s">
        <v>125</v>
      </c>
      <c r="B21" s="75" t="s">
        <v>126</v>
      </c>
      <c r="C21" s="76">
        <v>50000</v>
      </c>
      <c r="D21" s="76"/>
      <c r="E21" s="76">
        <v>50000</v>
      </c>
    </row>
    <row r="22" spans="1:5" ht="25.5" customHeight="1">
      <c r="A22" s="75" t="s">
        <v>127</v>
      </c>
      <c r="B22" s="75" t="s">
        <v>128</v>
      </c>
      <c r="C22" s="76">
        <v>15000</v>
      </c>
      <c r="D22" s="76"/>
      <c r="E22" s="76">
        <v>15000</v>
      </c>
    </row>
    <row r="23" spans="1:5" ht="25.5" customHeight="1">
      <c r="A23" s="75" t="s">
        <v>129</v>
      </c>
      <c r="B23" s="75" t="s">
        <v>130</v>
      </c>
      <c r="C23" s="76">
        <v>35000</v>
      </c>
      <c r="D23" s="76"/>
      <c r="E23" s="76">
        <v>35000</v>
      </c>
    </row>
    <row r="24" spans="1:5" ht="25.5" customHeight="1">
      <c r="A24" s="75" t="s">
        <v>131</v>
      </c>
      <c r="B24" s="75" t="s">
        <v>132</v>
      </c>
      <c r="C24" s="76">
        <v>5000</v>
      </c>
      <c r="D24" s="76"/>
      <c r="E24" s="76">
        <v>5000</v>
      </c>
    </row>
    <row r="25" spans="1:5" ht="25.5" customHeight="1">
      <c r="A25" s="75" t="s">
        <v>133</v>
      </c>
      <c r="B25" s="75" t="s">
        <v>134</v>
      </c>
      <c r="C25" s="76">
        <v>24360.79</v>
      </c>
      <c r="D25" s="76"/>
      <c r="E25" s="76">
        <v>24360.79</v>
      </c>
    </row>
    <row r="26" spans="1:5" ht="25.5" customHeight="1">
      <c r="A26" s="75" t="s">
        <v>135</v>
      </c>
      <c r="B26" s="75" t="s">
        <v>136</v>
      </c>
      <c r="C26" s="76">
        <v>80000</v>
      </c>
      <c r="D26" s="76"/>
      <c r="E26" s="76">
        <v>80000</v>
      </c>
    </row>
    <row r="27" spans="1:5" ht="25.5" customHeight="1">
      <c r="A27" s="73" t="s">
        <v>137</v>
      </c>
      <c r="B27" s="73" t="s">
        <v>138</v>
      </c>
      <c r="C27" s="74">
        <v>20380</v>
      </c>
      <c r="D27" s="74">
        <v>20380</v>
      </c>
      <c r="E27" s="74"/>
    </row>
    <row r="28" spans="1:5" ht="25.5" customHeight="1">
      <c r="A28" s="75" t="s">
        <v>139</v>
      </c>
      <c r="B28" s="75" t="s">
        <v>140</v>
      </c>
      <c r="C28" s="76">
        <v>4380</v>
      </c>
      <c r="D28" s="76">
        <v>4380</v>
      </c>
      <c r="E28" s="76"/>
    </row>
    <row r="29" spans="1:5" ht="25.5" customHeight="1">
      <c r="A29" s="75" t="s">
        <v>141</v>
      </c>
      <c r="B29" s="75" t="s">
        <v>142</v>
      </c>
      <c r="C29" s="76">
        <v>16000</v>
      </c>
      <c r="D29" s="76">
        <v>16000</v>
      </c>
      <c r="E29" s="76"/>
    </row>
  </sheetData>
  <sheetProtection/>
  <mergeCells count="4">
    <mergeCell ref="A1:E1"/>
    <mergeCell ref="A2:E2"/>
    <mergeCell ref="A3:B3"/>
    <mergeCell ref="C3:E3"/>
  </mergeCells>
  <printOptions horizontalCentered="1"/>
  <pageMargins left="0.7513888888888889" right="0.7513888888888889" top="0.39305555555555555" bottom="0.39305555555555555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showZeros="0" workbookViewId="0" topLeftCell="F1">
      <selection activeCell="S10" sqref="S10"/>
    </sheetView>
  </sheetViews>
  <sheetFormatPr defaultColWidth="9.140625" defaultRowHeight="12.75"/>
  <cols>
    <col min="1" max="1" width="29.140625" style="0" customWidth="1"/>
    <col min="2" max="2" width="8.57421875" style="0" customWidth="1"/>
    <col min="3" max="3" width="10.00390625" style="0" customWidth="1"/>
    <col min="4" max="4" width="8.421875" style="0" customWidth="1"/>
    <col min="5" max="5" width="9.28125" style="0" customWidth="1"/>
    <col min="6" max="6" width="7.28125" style="0" customWidth="1"/>
    <col min="7" max="7" width="7.140625" style="0" customWidth="1"/>
    <col min="8" max="8" width="9.7109375" style="0" customWidth="1"/>
    <col min="9" max="9" width="8.7109375" style="0" customWidth="1"/>
    <col min="10" max="10" width="10.00390625" style="0" customWidth="1"/>
    <col min="11" max="11" width="8.57421875" style="0" customWidth="1"/>
    <col min="12" max="12" width="10.421875" style="0" customWidth="1"/>
    <col min="13" max="13" width="7.8515625" style="0" customWidth="1"/>
    <col min="14" max="20" width="9.140625" style="0" customWidth="1"/>
  </cols>
  <sheetData>
    <row r="1" spans="1:19" ht="45" customHeight="1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0.25" customHeight="1">
      <c r="A3" s="29" t="s">
        <v>144</v>
      </c>
      <c r="B3" s="29" t="s">
        <v>145</v>
      </c>
      <c r="C3" s="29"/>
      <c r="D3" s="29"/>
      <c r="E3" s="29"/>
      <c r="F3" s="29"/>
      <c r="G3" s="29"/>
      <c r="H3" s="29" t="s">
        <v>80</v>
      </c>
      <c r="I3" s="29"/>
      <c r="J3" s="29"/>
      <c r="K3" s="29"/>
      <c r="L3" s="29"/>
      <c r="M3" s="29"/>
      <c r="N3" s="29" t="s">
        <v>81</v>
      </c>
      <c r="O3" s="29"/>
      <c r="P3" s="29"/>
      <c r="Q3" s="29"/>
      <c r="R3" s="29"/>
      <c r="S3" s="29"/>
    </row>
    <row r="4" spans="1:19" ht="48" customHeight="1">
      <c r="A4" s="29"/>
      <c r="B4" s="29" t="s">
        <v>59</v>
      </c>
      <c r="C4" s="29" t="s">
        <v>146</v>
      </c>
      <c r="D4" s="29" t="s">
        <v>147</v>
      </c>
      <c r="E4" s="29"/>
      <c r="F4" s="29"/>
      <c r="G4" s="29" t="s">
        <v>148</v>
      </c>
      <c r="H4" s="29" t="s">
        <v>59</v>
      </c>
      <c r="I4" s="29" t="s">
        <v>146</v>
      </c>
      <c r="J4" s="29" t="s">
        <v>147</v>
      </c>
      <c r="K4" s="29"/>
      <c r="L4" s="29"/>
      <c r="M4" s="29" t="s">
        <v>148</v>
      </c>
      <c r="N4" s="29" t="s">
        <v>59</v>
      </c>
      <c r="O4" s="29" t="s">
        <v>146</v>
      </c>
      <c r="P4" s="29" t="s">
        <v>147</v>
      </c>
      <c r="Q4" s="29"/>
      <c r="R4" s="29"/>
      <c r="S4" s="29" t="s">
        <v>148</v>
      </c>
    </row>
    <row r="5" spans="1:19" ht="40.5" customHeight="1">
      <c r="A5" s="29"/>
      <c r="B5" s="63"/>
      <c r="C5" s="29"/>
      <c r="D5" s="29" t="s">
        <v>8</v>
      </c>
      <c r="E5" s="29" t="s">
        <v>149</v>
      </c>
      <c r="F5" s="29" t="s">
        <v>150</v>
      </c>
      <c r="G5" s="29"/>
      <c r="H5" s="63"/>
      <c r="I5" s="29"/>
      <c r="J5" s="29" t="s">
        <v>8</v>
      </c>
      <c r="K5" s="29" t="s">
        <v>149</v>
      </c>
      <c r="L5" s="29" t="s">
        <v>150</v>
      </c>
      <c r="M5" s="29"/>
      <c r="N5" s="63"/>
      <c r="O5" s="29"/>
      <c r="P5" s="29" t="s">
        <v>8</v>
      </c>
      <c r="Q5" s="29" t="s">
        <v>149</v>
      </c>
      <c r="R5" s="29" t="s">
        <v>150</v>
      </c>
      <c r="S5" s="29"/>
    </row>
    <row r="6" spans="1:19" ht="33" customHeight="1">
      <c r="A6" s="29"/>
      <c r="B6" s="63"/>
      <c r="C6" s="29"/>
      <c r="D6" s="29"/>
      <c r="E6" s="29"/>
      <c r="F6" s="29"/>
      <c r="G6" s="29"/>
      <c r="H6" s="63"/>
      <c r="I6" s="29"/>
      <c r="J6" s="29"/>
      <c r="K6" s="29"/>
      <c r="L6" s="29"/>
      <c r="M6" s="29"/>
      <c r="N6" s="63"/>
      <c r="O6" s="29"/>
      <c r="P6" s="29"/>
      <c r="Q6" s="29"/>
      <c r="R6" s="29"/>
      <c r="S6" s="29"/>
    </row>
    <row r="7" spans="1:19" ht="20.25" customHeight="1">
      <c r="A7" s="64" t="s">
        <v>58</v>
      </c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  <c r="P7" s="65">
        <v>15</v>
      </c>
      <c r="Q7" s="65">
        <v>16</v>
      </c>
      <c r="R7" s="65">
        <v>17</v>
      </c>
      <c r="S7" s="65">
        <v>18</v>
      </c>
    </row>
    <row r="8" spans="1:19" ht="21.75" customHeight="1">
      <c r="A8" s="66" t="s">
        <v>59</v>
      </c>
      <c r="B8" s="67">
        <f>SUM(B9)</f>
        <v>75000</v>
      </c>
      <c r="C8" s="67">
        <f aca="true" t="shared" si="0" ref="C8:S8">SUM(C9)</f>
        <v>0</v>
      </c>
      <c r="D8" s="67">
        <f t="shared" si="0"/>
        <v>40000</v>
      </c>
      <c r="E8" s="67">
        <f t="shared" si="0"/>
        <v>0</v>
      </c>
      <c r="F8" s="67">
        <f t="shared" si="0"/>
        <v>40000</v>
      </c>
      <c r="G8" s="67">
        <f t="shared" si="0"/>
        <v>35000</v>
      </c>
      <c r="H8" s="67">
        <f t="shared" si="0"/>
        <v>186696.32</v>
      </c>
      <c r="I8" s="67">
        <f t="shared" si="0"/>
        <v>0</v>
      </c>
      <c r="J8" s="67">
        <f t="shared" si="0"/>
        <v>186696.32</v>
      </c>
      <c r="K8" s="67">
        <f t="shared" si="0"/>
        <v>0</v>
      </c>
      <c r="L8" s="67">
        <f t="shared" si="0"/>
        <v>186696.32</v>
      </c>
      <c r="M8" s="67">
        <f t="shared" si="0"/>
        <v>0</v>
      </c>
      <c r="N8" s="67">
        <f t="shared" si="0"/>
        <v>85000</v>
      </c>
      <c r="O8" s="67">
        <f t="shared" si="0"/>
        <v>0</v>
      </c>
      <c r="P8" s="67">
        <f t="shared" si="0"/>
        <v>80000</v>
      </c>
      <c r="Q8" s="67">
        <f t="shared" si="0"/>
        <v>0</v>
      </c>
      <c r="R8" s="67">
        <f t="shared" si="0"/>
        <v>80000</v>
      </c>
      <c r="S8" s="67">
        <f t="shared" si="0"/>
        <v>5000</v>
      </c>
    </row>
    <row r="9" spans="1:19" ht="39" customHeight="1">
      <c r="A9" s="68" t="s">
        <v>61</v>
      </c>
      <c r="B9" s="67">
        <f>SUM(B10)</f>
        <v>75000</v>
      </c>
      <c r="C9" s="67">
        <f aca="true" t="shared" si="1" ref="C9:S9">SUM(C10)</f>
        <v>0</v>
      </c>
      <c r="D9" s="67">
        <f t="shared" si="1"/>
        <v>40000</v>
      </c>
      <c r="E9" s="67">
        <f t="shared" si="1"/>
        <v>0</v>
      </c>
      <c r="F9" s="67">
        <f t="shared" si="1"/>
        <v>40000</v>
      </c>
      <c r="G9" s="67">
        <f t="shared" si="1"/>
        <v>35000</v>
      </c>
      <c r="H9" s="67">
        <f t="shared" si="1"/>
        <v>186696.32</v>
      </c>
      <c r="I9" s="67">
        <f t="shared" si="1"/>
        <v>0</v>
      </c>
      <c r="J9" s="67">
        <f t="shared" si="1"/>
        <v>186696.32</v>
      </c>
      <c r="K9" s="67">
        <f t="shared" si="1"/>
        <v>0</v>
      </c>
      <c r="L9" s="67">
        <f t="shared" si="1"/>
        <v>186696.32</v>
      </c>
      <c r="M9" s="67">
        <f t="shared" si="1"/>
        <v>0</v>
      </c>
      <c r="N9" s="67">
        <f t="shared" si="1"/>
        <v>85000</v>
      </c>
      <c r="O9" s="67">
        <f t="shared" si="1"/>
        <v>0</v>
      </c>
      <c r="P9" s="67">
        <f t="shared" si="1"/>
        <v>80000</v>
      </c>
      <c r="Q9" s="67">
        <f t="shared" si="1"/>
        <v>0</v>
      </c>
      <c r="R9" s="67">
        <f t="shared" si="1"/>
        <v>80000</v>
      </c>
      <c r="S9" s="67">
        <f t="shared" si="1"/>
        <v>5000</v>
      </c>
    </row>
    <row r="10" spans="1:19" ht="39" customHeight="1">
      <c r="A10" s="69" t="s">
        <v>62</v>
      </c>
      <c r="B10" s="70">
        <v>75000</v>
      </c>
      <c r="C10" s="70"/>
      <c r="D10" s="70">
        <v>40000</v>
      </c>
      <c r="E10" s="70"/>
      <c r="F10" s="70">
        <v>40000</v>
      </c>
      <c r="G10" s="70">
        <v>35000</v>
      </c>
      <c r="H10" s="70">
        <v>186696.32</v>
      </c>
      <c r="I10" s="70"/>
      <c r="J10" s="70">
        <v>186696.32</v>
      </c>
      <c r="K10" s="70"/>
      <c r="L10" s="70">
        <v>186696.32</v>
      </c>
      <c r="M10" s="71"/>
      <c r="N10" s="70">
        <v>85000</v>
      </c>
      <c r="O10" s="70"/>
      <c r="P10" s="70">
        <v>80000</v>
      </c>
      <c r="Q10" s="70"/>
      <c r="R10" s="70">
        <v>80000</v>
      </c>
      <c r="S10" s="70">
        <v>5000</v>
      </c>
    </row>
  </sheetData>
  <sheetProtection/>
  <mergeCells count="57">
    <mergeCell ref="A1:S1"/>
    <mergeCell ref="A2:S2"/>
    <mergeCell ref="B3:G3"/>
    <mergeCell ref="H3:M3"/>
    <mergeCell ref="N3:S3"/>
    <mergeCell ref="D4:F4"/>
    <mergeCell ref="J4:L4"/>
    <mergeCell ref="P4:R4"/>
    <mergeCell ref="A3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4:S6"/>
  </mergeCells>
  <printOptions horizontalCentered="1"/>
  <pageMargins left="0.7868055555555555" right="0.786805555555555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10" sqref="D10"/>
    </sheetView>
  </sheetViews>
  <sheetFormatPr defaultColWidth="9.140625" defaultRowHeight="12.75"/>
  <cols>
    <col min="1" max="10" width="13.421875" style="0" customWidth="1"/>
    <col min="11" max="11" width="9.140625" style="0" customWidth="1"/>
  </cols>
  <sheetData>
    <row r="1" spans="1:10" ht="51.75" customHeight="1">
      <c r="A1" s="15" t="s">
        <v>151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 customHeight="1">
      <c r="A2" s="47"/>
      <c r="J2" s="60"/>
    </row>
    <row r="3" spans="1:10" ht="28.5" customHeight="1">
      <c r="A3" s="48" t="s">
        <v>47</v>
      </c>
      <c r="B3" s="49"/>
      <c r="C3" s="50" t="s">
        <v>152</v>
      </c>
      <c r="D3" s="19" t="s">
        <v>81</v>
      </c>
      <c r="E3" s="19"/>
      <c r="F3" s="19"/>
      <c r="G3" s="19"/>
      <c r="H3" s="19"/>
      <c r="I3" s="19" t="s">
        <v>153</v>
      </c>
      <c r="J3" s="20"/>
    </row>
    <row r="4" spans="1:10" ht="22.5" customHeight="1">
      <c r="A4" s="51" t="s">
        <v>154</v>
      </c>
      <c r="B4" s="51" t="s">
        <v>88</v>
      </c>
      <c r="C4" s="52"/>
      <c r="D4" s="19" t="s">
        <v>8</v>
      </c>
      <c r="E4" s="19" t="s">
        <v>83</v>
      </c>
      <c r="F4" s="19"/>
      <c r="G4" s="19"/>
      <c r="H4" s="53" t="s">
        <v>84</v>
      </c>
      <c r="I4" s="19" t="s">
        <v>85</v>
      </c>
      <c r="J4" s="20" t="s">
        <v>86</v>
      </c>
    </row>
    <row r="5" spans="1:10" ht="20.25" customHeight="1">
      <c r="A5" s="51"/>
      <c r="B5" s="51"/>
      <c r="C5" s="52"/>
      <c r="D5" s="19"/>
      <c r="E5" s="19" t="s">
        <v>8</v>
      </c>
      <c r="F5" s="19" t="s">
        <v>155</v>
      </c>
      <c r="G5" s="19" t="s">
        <v>156</v>
      </c>
      <c r="H5" s="53"/>
      <c r="I5" s="19"/>
      <c r="J5" s="20"/>
    </row>
    <row r="6" spans="1:10" ht="23.25" customHeight="1">
      <c r="A6" s="51"/>
      <c r="B6" s="51"/>
      <c r="C6" s="54"/>
      <c r="D6" s="19"/>
      <c r="E6" s="19"/>
      <c r="F6" s="19"/>
      <c r="G6" s="19"/>
      <c r="H6" s="53"/>
      <c r="I6" s="19"/>
      <c r="J6" s="20"/>
    </row>
    <row r="7" spans="1:10" ht="20.25" customHeight="1">
      <c r="A7" s="55" t="s">
        <v>58</v>
      </c>
      <c r="B7" s="55" t="s">
        <v>58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</row>
    <row r="8" spans="1:10" ht="20.25" customHeight="1">
      <c r="A8" s="56"/>
      <c r="B8" s="57"/>
      <c r="C8" s="58"/>
      <c r="D8" s="59"/>
      <c r="E8" s="59"/>
      <c r="F8" s="59"/>
      <c r="G8" s="59"/>
      <c r="H8" s="59"/>
      <c r="I8" s="58"/>
      <c r="J8" s="61"/>
    </row>
  </sheetData>
  <sheetProtection/>
  <mergeCells count="34">
    <mergeCell ref="A1:J1"/>
    <mergeCell ref="A2:J2"/>
    <mergeCell ref="A3:B3"/>
    <mergeCell ref="D3:H3"/>
    <mergeCell ref="I3:J3"/>
    <mergeCell ref="E4:G4"/>
    <mergeCell ref="A4:A6"/>
    <mergeCell ref="B4:B6"/>
    <mergeCell ref="C3:C6"/>
    <mergeCell ref="D4:D6"/>
    <mergeCell ref="E5:E6"/>
    <mergeCell ref="F5:F6"/>
    <mergeCell ref="G5:G6"/>
    <mergeCell ref="H4:H6"/>
    <mergeCell ref="I4:I6"/>
    <mergeCell ref="J4:J6"/>
  </mergeCells>
  <printOptions horizontalCentered="1"/>
  <pageMargins left="0.19652777777777777" right="0.19652777777777777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showZeros="0" workbookViewId="0" topLeftCell="A1">
      <selection activeCell="B15" sqref="B15"/>
    </sheetView>
  </sheetViews>
  <sheetFormatPr defaultColWidth="9.140625" defaultRowHeight="12.75"/>
  <cols>
    <col min="1" max="1" width="38.140625" style="0" customWidth="1"/>
    <col min="2" max="2" width="20.8515625" style="0" customWidth="1"/>
    <col min="3" max="3" width="38.421875" style="0" customWidth="1"/>
    <col min="4" max="4" width="27.8515625" style="0" customWidth="1"/>
    <col min="5" max="5" width="9.140625" style="0" customWidth="1"/>
  </cols>
  <sheetData>
    <row r="1" spans="1:4" ht="24" customHeight="1">
      <c r="A1" s="15" t="s">
        <v>157</v>
      </c>
      <c r="B1" s="15"/>
      <c r="C1" s="15"/>
      <c r="D1" s="15"/>
    </row>
    <row r="2" spans="1:4" ht="24" customHeight="1">
      <c r="A2" s="36"/>
      <c r="B2" s="37"/>
      <c r="C2" s="38"/>
      <c r="D2" s="39" t="s">
        <v>158</v>
      </c>
    </row>
    <row r="3" spans="1:4" ht="24" customHeight="1">
      <c r="A3" s="40" t="s">
        <v>159</v>
      </c>
      <c r="B3" s="40"/>
      <c r="C3" s="40" t="s">
        <v>160</v>
      </c>
      <c r="D3" s="40"/>
    </row>
    <row r="4" spans="1:4" ht="24" customHeight="1">
      <c r="A4" s="20" t="s">
        <v>161</v>
      </c>
      <c r="B4" s="20" t="s">
        <v>4</v>
      </c>
      <c r="C4" s="20" t="s">
        <v>161</v>
      </c>
      <c r="D4" s="20" t="s">
        <v>4</v>
      </c>
    </row>
    <row r="5" spans="1:4" ht="22.5" customHeight="1">
      <c r="A5" s="41" t="s">
        <v>162</v>
      </c>
      <c r="B5" s="42">
        <v>9092489.48</v>
      </c>
      <c r="C5" s="41" t="s">
        <v>163</v>
      </c>
      <c r="D5" s="42">
        <v>9092489.48</v>
      </c>
    </row>
    <row r="6" spans="1:4" ht="22.5" customHeight="1">
      <c r="A6" s="41" t="s">
        <v>164</v>
      </c>
      <c r="B6" s="42">
        <v>9092489.48</v>
      </c>
      <c r="C6" s="41" t="s">
        <v>165</v>
      </c>
      <c r="D6" s="42">
        <v>9092489.48</v>
      </c>
    </row>
    <row r="7" spans="1:4" ht="22.5" customHeight="1">
      <c r="A7" s="41" t="s">
        <v>166</v>
      </c>
      <c r="B7" s="42">
        <v>9092489.48</v>
      </c>
      <c r="C7" s="41" t="s">
        <v>167</v>
      </c>
      <c r="D7" s="42">
        <v>9092489.48</v>
      </c>
    </row>
    <row r="8" spans="1:4" ht="22.5" customHeight="1">
      <c r="A8" s="41" t="s">
        <v>168</v>
      </c>
      <c r="B8" s="42"/>
      <c r="C8" s="41" t="s">
        <v>169</v>
      </c>
      <c r="D8" s="42"/>
    </row>
    <row r="9" spans="1:4" ht="22.5" customHeight="1">
      <c r="A9" s="41" t="s">
        <v>170</v>
      </c>
      <c r="B9" s="42"/>
      <c r="C9" s="41" t="s">
        <v>171</v>
      </c>
      <c r="D9" s="42"/>
    </row>
    <row r="10" spans="1:4" ht="22.5" customHeight="1">
      <c r="A10" s="41" t="s">
        <v>166</v>
      </c>
      <c r="B10" s="42"/>
      <c r="C10" s="41" t="s">
        <v>172</v>
      </c>
      <c r="D10" s="42"/>
    </row>
    <row r="11" spans="1:4" ht="22.5" customHeight="1">
      <c r="A11" s="41" t="s">
        <v>168</v>
      </c>
      <c r="B11" s="42"/>
      <c r="C11" s="41" t="s">
        <v>173</v>
      </c>
      <c r="D11" s="42"/>
    </row>
    <row r="12" spans="1:4" ht="22.5" customHeight="1">
      <c r="A12" s="41" t="s">
        <v>174</v>
      </c>
      <c r="B12" s="42"/>
      <c r="C12" s="41" t="s">
        <v>175</v>
      </c>
      <c r="D12" s="42"/>
    </row>
    <row r="13" spans="1:4" ht="22.5" customHeight="1">
      <c r="A13" s="41" t="s">
        <v>176</v>
      </c>
      <c r="B13" s="42"/>
      <c r="C13" s="41" t="s">
        <v>165</v>
      </c>
      <c r="D13" s="42"/>
    </row>
    <row r="14" spans="1:4" ht="22.5" customHeight="1">
      <c r="A14" s="41" t="s">
        <v>177</v>
      </c>
      <c r="B14" s="42"/>
      <c r="C14" s="41" t="s">
        <v>178</v>
      </c>
      <c r="D14" s="42"/>
    </row>
    <row r="15" spans="1:4" ht="22.5" customHeight="1">
      <c r="A15" s="41" t="s">
        <v>179</v>
      </c>
      <c r="B15" s="42"/>
      <c r="C15" s="41" t="s">
        <v>169</v>
      </c>
      <c r="D15" s="42"/>
    </row>
    <row r="16" spans="1:4" ht="22.5" customHeight="1">
      <c r="A16" s="41" t="s">
        <v>180</v>
      </c>
      <c r="B16" s="42"/>
      <c r="C16" s="41" t="s">
        <v>171</v>
      </c>
      <c r="D16" s="42"/>
    </row>
    <row r="17" spans="1:4" ht="22.5" customHeight="1">
      <c r="A17" s="41" t="s">
        <v>181</v>
      </c>
      <c r="B17" s="42"/>
      <c r="C17" s="41" t="s">
        <v>182</v>
      </c>
      <c r="D17" s="42"/>
    </row>
    <row r="18" spans="1:4" ht="22.5" customHeight="1">
      <c r="A18" s="41" t="s">
        <v>183</v>
      </c>
      <c r="B18" s="42"/>
      <c r="C18" s="41" t="s">
        <v>173</v>
      </c>
      <c r="D18" s="42"/>
    </row>
    <row r="19" spans="1:4" ht="22.5" customHeight="1">
      <c r="A19" s="41" t="s">
        <v>184</v>
      </c>
      <c r="B19" s="42"/>
      <c r="C19" s="41" t="s">
        <v>185</v>
      </c>
      <c r="D19" s="42"/>
    </row>
    <row r="20" spans="1:4" ht="22.5" customHeight="1">
      <c r="A20" s="41" t="s">
        <v>186</v>
      </c>
      <c r="B20" s="42"/>
      <c r="C20" s="41" t="s">
        <v>187</v>
      </c>
      <c r="D20" s="42"/>
    </row>
    <row r="21" spans="1:4" ht="22.5" customHeight="1">
      <c r="A21" s="41" t="s">
        <v>188</v>
      </c>
      <c r="B21" s="42"/>
      <c r="C21" s="41" t="s">
        <v>189</v>
      </c>
      <c r="D21" s="42"/>
    </row>
    <row r="22" spans="1:4" ht="22.5" customHeight="1">
      <c r="A22" s="41" t="s">
        <v>190</v>
      </c>
      <c r="B22" s="42"/>
      <c r="C22" s="41" t="s">
        <v>191</v>
      </c>
      <c r="D22" s="42"/>
    </row>
    <row r="23" spans="1:4" ht="22.5" customHeight="1">
      <c r="A23" s="41" t="s">
        <v>192</v>
      </c>
      <c r="B23" s="42"/>
      <c r="C23" s="41" t="s">
        <v>193</v>
      </c>
      <c r="D23" s="42"/>
    </row>
    <row r="24" spans="1:4" ht="22.5" customHeight="1">
      <c r="A24" s="43"/>
      <c r="B24" s="42"/>
      <c r="C24" s="41" t="s">
        <v>194</v>
      </c>
      <c r="D24" s="42"/>
    </row>
    <row r="25" spans="1:4" ht="22.5" customHeight="1">
      <c r="A25" s="20" t="s">
        <v>195</v>
      </c>
      <c r="B25" s="42">
        <v>9092489.48</v>
      </c>
      <c r="C25" s="20" t="s">
        <v>196</v>
      </c>
      <c r="D25" s="42">
        <v>9092489.48</v>
      </c>
    </row>
    <row r="26" spans="1:4" ht="22.5" customHeight="1">
      <c r="A26" s="20"/>
      <c r="B26" s="44"/>
      <c r="C26" s="20"/>
      <c r="D26" s="44"/>
    </row>
    <row r="27" spans="1:4" ht="22.5" customHeight="1">
      <c r="A27" s="41" t="s">
        <v>197</v>
      </c>
      <c r="B27" s="45"/>
      <c r="C27" s="41" t="s">
        <v>198</v>
      </c>
      <c r="D27" s="42"/>
    </row>
    <row r="28" spans="1:4" ht="22.5" customHeight="1">
      <c r="A28" s="41" t="s">
        <v>199</v>
      </c>
      <c r="B28" s="42"/>
      <c r="C28" s="41" t="s">
        <v>199</v>
      </c>
      <c r="D28" s="42"/>
    </row>
    <row r="29" spans="1:4" ht="22.5" customHeight="1">
      <c r="A29" s="41" t="s">
        <v>200</v>
      </c>
      <c r="B29" s="42"/>
      <c r="C29" s="41" t="s">
        <v>200</v>
      </c>
      <c r="D29" s="42"/>
    </row>
    <row r="30" spans="1:4" ht="22.5" customHeight="1">
      <c r="A30" s="41" t="s">
        <v>201</v>
      </c>
      <c r="B30" s="42"/>
      <c r="C30" s="41" t="s">
        <v>201</v>
      </c>
      <c r="D30" s="42"/>
    </row>
    <row r="31" spans="1:4" ht="22.5" customHeight="1">
      <c r="A31" s="41" t="s">
        <v>202</v>
      </c>
      <c r="B31" s="42"/>
      <c r="C31" s="41" t="s">
        <v>203</v>
      </c>
      <c r="D31" s="42"/>
    </row>
    <row r="32" spans="1:4" ht="22.5" customHeight="1">
      <c r="A32" s="41" t="s">
        <v>204</v>
      </c>
      <c r="B32" s="42"/>
      <c r="C32" s="41" t="s">
        <v>200</v>
      </c>
      <c r="D32" s="42"/>
    </row>
    <row r="33" spans="1:4" ht="22.5" customHeight="1">
      <c r="A33" s="41" t="s">
        <v>205</v>
      </c>
      <c r="B33" s="42"/>
      <c r="C33" s="41" t="s">
        <v>201</v>
      </c>
      <c r="D33" s="42"/>
    </row>
    <row r="34" spans="1:4" ht="22.5" customHeight="1">
      <c r="A34" s="41" t="s">
        <v>206</v>
      </c>
      <c r="B34" s="42"/>
      <c r="C34" s="41" t="s">
        <v>207</v>
      </c>
      <c r="D34" s="42"/>
    </row>
    <row r="35" spans="1:4" ht="22.5" customHeight="1">
      <c r="A35" s="41" t="s">
        <v>208</v>
      </c>
      <c r="B35" s="42"/>
      <c r="C35" s="41" t="s">
        <v>204</v>
      </c>
      <c r="D35" s="42"/>
    </row>
    <row r="36" spans="1:4" ht="22.5" customHeight="1">
      <c r="A36" s="41" t="s">
        <v>200</v>
      </c>
      <c r="B36" s="42"/>
      <c r="C36" s="41" t="s">
        <v>205</v>
      </c>
      <c r="D36" s="42"/>
    </row>
    <row r="37" spans="1:4" ht="22.5" customHeight="1">
      <c r="A37" s="41" t="s">
        <v>201</v>
      </c>
      <c r="B37" s="42"/>
      <c r="C37" s="41" t="s">
        <v>209</v>
      </c>
      <c r="D37" s="42"/>
    </row>
    <row r="38" spans="1:4" ht="22.5" customHeight="1">
      <c r="A38" s="41" t="s">
        <v>210</v>
      </c>
      <c r="B38" s="42"/>
      <c r="C38" s="41" t="s">
        <v>204</v>
      </c>
      <c r="D38" s="42"/>
    </row>
    <row r="39" spans="1:4" ht="22.5" customHeight="1">
      <c r="A39" s="41" t="s">
        <v>204</v>
      </c>
      <c r="B39" s="42"/>
      <c r="C39" s="41" t="s">
        <v>205</v>
      </c>
      <c r="D39" s="42"/>
    </row>
    <row r="40" spans="1:4" ht="22.5" customHeight="1">
      <c r="A40" s="41" t="s">
        <v>205</v>
      </c>
      <c r="B40" s="42"/>
      <c r="C40" s="41" t="s">
        <v>211</v>
      </c>
      <c r="D40" s="42"/>
    </row>
    <row r="41" spans="1:4" ht="22.5" customHeight="1">
      <c r="A41" s="41" t="s">
        <v>212</v>
      </c>
      <c r="B41" s="42"/>
      <c r="C41" s="41" t="s">
        <v>213</v>
      </c>
      <c r="D41" s="42"/>
    </row>
    <row r="42" spans="1:4" ht="22.5" customHeight="1">
      <c r="A42" s="41" t="s">
        <v>214</v>
      </c>
      <c r="B42" s="42"/>
      <c r="C42" s="43"/>
      <c r="D42" s="46"/>
    </row>
    <row r="43" spans="1:4" ht="22.5" customHeight="1">
      <c r="A43" s="41"/>
      <c r="B43" s="44"/>
      <c r="C43" s="43"/>
      <c r="D43" s="46"/>
    </row>
    <row r="44" spans="1:4" ht="22.5" customHeight="1">
      <c r="A44" s="20" t="s">
        <v>215</v>
      </c>
      <c r="B44" s="42">
        <v>9092489.48</v>
      </c>
      <c r="C44" s="20" t="s">
        <v>216</v>
      </c>
      <c r="D44" s="42">
        <v>9092489.48</v>
      </c>
    </row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3">
    <mergeCell ref="A1:D1"/>
    <mergeCell ref="A3:B3"/>
    <mergeCell ref="C3:D3"/>
  </mergeCells>
  <printOptions horizontalCentered="1"/>
  <pageMargins left="0.19652777777777777" right="0.19652777777777777" top="0.39305555555555555" bottom="0.39305555555555555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showZeros="0" workbookViewId="0" topLeftCell="A1">
      <selection activeCell="C6" sqref="C6"/>
    </sheetView>
  </sheetViews>
  <sheetFormatPr defaultColWidth="9.140625" defaultRowHeight="12.75"/>
  <cols>
    <col min="1" max="1" width="22.00390625" style="0" customWidth="1"/>
    <col min="2" max="2" width="19.57421875" style="0" customWidth="1"/>
    <col min="3" max="6" width="11.140625" style="0" customWidth="1"/>
    <col min="7" max="7" width="9.140625" style="0" customWidth="1"/>
    <col min="8" max="9" width="13.57421875" style="0" customWidth="1"/>
    <col min="10" max="17" width="11.7109375" style="0" customWidth="1"/>
    <col min="18" max="18" width="12.7109375" style="0" customWidth="1"/>
    <col min="19" max="19" width="9.140625" style="0" customWidth="1"/>
  </cols>
  <sheetData>
    <row r="1" spans="1:18" ht="31.5" customHeight="1">
      <c r="A1" s="27" t="s">
        <v>217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1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9" t="s">
        <v>47</v>
      </c>
      <c r="B3" s="29"/>
      <c r="C3" s="29" t="s">
        <v>59</v>
      </c>
      <c r="D3" s="29" t="s">
        <v>218</v>
      </c>
      <c r="E3" s="29"/>
      <c r="F3" s="29"/>
      <c r="G3" s="29" t="s">
        <v>219</v>
      </c>
      <c r="H3" s="29"/>
      <c r="I3" s="29" t="s">
        <v>220</v>
      </c>
      <c r="J3" s="29" t="s">
        <v>221</v>
      </c>
      <c r="K3" s="29" t="s">
        <v>222</v>
      </c>
      <c r="L3" s="29" t="s">
        <v>223</v>
      </c>
      <c r="M3" s="29" t="s">
        <v>224</v>
      </c>
      <c r="N3" s="29" t="s">
        <v>225</v>
      </c>
      <c r="O3" s="29"/>
      <c r="P3" s="29"/>
      <c r="Q3" s="29" t="s">
        <v>226</v>
      </c>
      <c r="R3" s="29" t="s">
        <v>227</v>
      </c>
    </row>
    <row r="4" spans="1:18" ht="48.75" customHeight="1">
      <c r="A4" s="29" t="s">
        <v>87</v>
      </c>
      <c r="B4" s="29" t="s">
        <v>88</v>
      </c>
      <c r="C4" s="29"/>
      <c r="D4" s="29" t="s">
        <v>8</v>
      </c>
      <c r="E4" s="29" t="s">
        <v>228</v>
      </c>
      <c r="F4" s="29" t="s">
        <v>229</v>
      </c>
      <c r="G4" s="29" t="s">
        <v>230</v>
      </c>
      <c r="H4" s="29" t="s">
        <v>231</v>
      </c>
      <c r="I4" s="29"/>
      <c r="J4" s="29"/>
      <c r="K4" s="29"/>
      <c r="L4" s="29"/>
      <c r="M4" s="29"/>
      <c r="N4" s="29" t="s">
        <v>232</v>
      </c>
      <c r="O4" s="29" t="s">
        <v>233</v>
      </c>
      <c r="P4" s="29" t="s">
        <v>234</v>
      </c>
      <c r="Q4" s="29"/>
      <c r="R4" s="29"/>
    </row>
    <row r="5" spans="1:18" ht="19.5" customHeight="1">
      <c r="A5" s="30" t="s">
        <v>58</v>
      </c>
      <c r="B5" s="30" t="s">
        <v>58</v>
      </c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/>
      <c r="J5" s="30">
        <v>7</v>
      </c>
      <c r="K5" s="30">
        <v>8</v>
      </c>
      <c r="L5" s="30">
        <v>9</v>
      </c>
      <c r="M5" s="30">
        <v>10</v>
      </c>
      <c r="N5" s="30">
        <v>11</v>
      </c>
      <c r="O5" s="30">
        <v>12</v>
      </c>
      <c r="P5" s="30">
        <v>13</v>
      </c>
      <c r="Q5" s="30">
        <v>14</v>
      </c>
      <c r="R5" s="30">
        <v>15</v>
      </c>
    </row>
    <row r="6" spans="1:18" ht="19.5" customHeight="1">
      <c r="A6" s="31" t="s">
        <v>59</v>
      </c>
      <c r="B6" s="32" t="s">
        <v>60</v>
      </c>
      <c r="C6" s="32">
        <v>9092489.48</v>
      </c>
      <c r="D6" s="32">
        <v>9092489.48</v>
      </c>
      <c r="E6" s="32">
        <v>9092489.48</v>
      </c>
      <c r="F6" s="22"/>
      <c r="G6" s="22"/>
      <c r="H6" s="22"/>
      <c r="I6" s="32">
        <v>9092489.48</v>
      </c>
      <c r="J6" s="22"/>
      <c r="K6" s="22"/>
      <c r="L6" s="22"/>
      <c r="M6" s="22"/>
      <c r="N6" s="22"/>
      <c r="O6" s="22"/>
      <c r="P6" s="22"/>
      <c r="Q6" s="22"/>
      <c r="R6" s="22"/>
    </row>
    <row r="7" spans="1:18" ht="19.5" customHeight="1">
      <c r="A7" s="32" t="s">
        <v>235</v>
      </c>
      <c r="B7" s="32"/>
      <c r="C7" s="32">
        <v>9092489.48</v>
      </c>
      <c r="D7" s="32">
        <v>9092489.48</v>
      </c>
      <c r="E7" s="32">
        <v>9092489.48</v>
      </c>
      <c r="F7" s="22"/>
      <c r="G7" s="22"/>
      <c r="H7" s="22"/>
      <c r="I7" s="32">
        <v>9092489.48</v>
      </c>
      <c r="J7" s="22"/>
      <c r="K7" s="22"/>
      <c r="L7" s="22"/>
      <c r="M7" s="22"/>
      <c r="N7" s="22"/>
      <c r="O7" s="22"/>
      <c r="P7" s="22"/>
      <c r="Q7" s="22"/>
      <c r="R7" s="22"/>
    </row>
    <row r="8" spans="1:18" ht="19.5" customHeight="1">
      <c r="A8" s="31" t="s">
        <v>236</v>
      </c>
      <c r="B8" s="32"/>
      <c r="C8" s="32">
        <v>9092489.48</v>
      </c>
      <c r="D8" s="32">
        <v>9092489.48</v>
      </c>
      <c r="E8" s="32">
        <v>9092489.48</v>
      </c>
      <c r="F8" s="22"/>
      <c r="G8" s="22"/>
      <c r="H8" s="22"/>
      <c r="I8" s="32">
        <v>9092489.48</v>
      </c>
      <c r="J8" s="22"/>
      <c r="K8" s="22"/>
      <c r="L8" s="22"/>
      <c r="M8" s="22"/>
      <c r="N8" s="22"/>
      <c r="O8" s="22"/>
      <c r="P8" s="22"/>
      <c r="Q8" s="22"/>
      <c r="R8" s="22"/>
    </row>
    <row r="9" spans="1:18" ht="27" customHeight="1">
      <c r="A9" s="33" t="s">
        <v>237</v>
      </c>
      <c r="B9" s="34" t="s">
        <v>64</v>
      </c>
      <c r="C9" s="35">
        <v>194886.31</v>
      </c>
      <c r="D9" s="35">
        <v>194886.31</v>
      </c>
      <c r="E9" s="35">
        <v>194886.31</v>
      </c>
      <c r="F9" s="23"/>
      <c r="G9" s="23"/>
      <c r="H9" s="23"/>
      <c r="I9" s="35">
        <v>194886.31</v>
      </c>
      <c r="J9" s="23"/>
      <c r="K9" s="23"/>
      <c r="L9" s="23"/>
      <c r="M9" s="23"/>
      <c r="N9" s="23"/>
      <c r="O9" s="23"/>
      <c r="P9" s="23"/>
      <c r="Q9" s="23"/>
      <c r="R9" s="23"/>
    </row>
    <row r="10" spans="1:18" ht="19.5" customHeight="1">
      <c r="A10" s="33" t="s">
        <v>238</v>
      </c>
      <c r="B10" s="33" t="s">
        <v>66</v>
      </c>
      <c r="C10" s="35">
        <v>97443.15</v>
      </c>
      <c r="D10" s="35">
        <v>97443.15</v>
      </c>
      <c r="E10" s="35">
        <v>97443.15</v>
      </c>
      <c r="F10" s="23"/>
      <c r="G10" s="23"/>
      <c r="H10" s="23"/>
      <c r="I10" s="35">
        <v>97443.15</v>
      </c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9.5" customHeight="1">
      <c r="A11" s="33" t="s">
        <v>239</v>
      </c>
      <c r="B11" s="33" t="s">
        <v>68</v>
      </c>
      <c r="C11" s="35">
        <v>1057.44</v>
      </c>
      <c r="D11" s="35">
        <v>1057.44</v>
      </c>
      <c r="E11" s="35">
        <v>1057.44</v>
      </c>
      <c r="F11" s="23"/>
      <c r="G11" s="23"/>
      <c r="H11" s="23"/>
      <c r="I11" s="35">
        <v>1057.44</v>
      </c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9.5" customHeight="1">
      <c r="A12" s="33" t="s">
        <v>240</v>
      </c>
      <c r="B12" s="33" t="s">
        <v>70</v>
      </c>
      <c r="C12" s="35">
        <v>2772570.94</v>
      </c>
      <c r="D12" s="35">
        <v>2772570.94</v>
      </c>
      <c r="E12" s="35">
        <v>2772570.94</v>
      </c>
      <c r="F12" s="23"/>
      <c r="G12" s="23"/>
      <c r="H12" s="23"/>
      <c r="I12" s="35">
        <v>2772570.94</v>
      </c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9.5" customHeight="1">
      <c r="A13" s="33" t="s">
        <v>241</v>
      </c>
      <c r="B13" s="33" t="s">
        <v>72</v>
      </c>
      <c r="C13" s="35">
        <v>3000000</v>
      </c>
      <c r="D13" s="35">
        <v>3000000</v>
      </c>
      <c r="E13" s="35">
        <v>3000000</v>
      </c>
      <c r="F13" s="23"/>
      <c r="G13" s="23"/>
      <c r="H13" s="23"/>
      <c r="I13" s="35">
        <v>3000000</v>
      </c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9.5" customHeight="1">
      <c r="A14" s="33" t="s">
        <v>242</v>
      </c>
      <c r="B14" s="33" t="s">
        <v>74</v>
      </c>
      <c r="C14" s="35">
        <v>2700000</v>
      </c>
      <c r="D14" s="35">
        <v>2700000</v>
      </c>
      <c r="E14" s="35">
        <v>2700000</v>
      </c>
      <c r="F14" s="23"/>
      <c r="G14" s="23"/>
      <c r="H14" s="23"/>
      <c r="I14" s="35">
        <v>2700000</v>
      </c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9.5" customHeight="1">
      <c r="A15" s="33" t="s">
        <v>243</v>
      </c>
      <c r="B15" s="33" t="s">
        <v>76</v>
      </c>
      <c r="C15" s="35">
        <v>157739.64</v>
      </c>
      <c r="D15" s="35">
        <v>157739.64</v>
      </c>
      <c r="E15" s="35">
        <v>157739.64</v>
      </c>
      <c r="F15" s="23"/>
      <c r="G15" s="23"/>
      <c r="H15" s="23"/>
      <c r="I15" s="35">
        <v>157739.64</v>
      </c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9.5" customHeight="1">
      <c r="A16" s="33" t="s">
        <v>244</v>
      </c>
      <c r="B16" s="33" t="s">
        <v>78</v>
      </c>
      <c r="C16" s="35">
        <v>168792</v>
      </c>
      <c r="D16" s="35">
        <v>168792</v>
      </c>
      <c r="E16" s="35">
        <v>168792</v>
      </c>
      <c r="F16" s="23"/>
      <c r="G16" s="23"/>
      <c r="H16" s="23"/>
      <c r="I16" s="35">
        <v>168792</v>
      </c>
      <c r="J16" s="23"/>
      <c r="K16" s="23"/>
      <c r="L16" s="23"/>
      <c r="M16" s="23"/>
      <c r="N16" s="23"/>
      <c r="O16" s="23"/>
      <c r="P16" s="23"/>
      <c r="Q16" s="23"/>
      <c r="R16" s="23"/>
    </row>
  </sheetData>
  <sheetProtection/>
  <mergeCells count="22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showZeros="0" workbookViewId="0" topLeftCell="A1">
      <selection activeCell="C19" sqref="C19"/>
    </sheetView>
  </sheetViews>
  <sheetFormatPr defaultColWidth="9.140625" defaultRowHeight="12.75"/>
  <cols>
    <col min="1" max="2" width="26.7109375" style="0" customWidth="1"/>
    <col min="3" max="12" width="17.8515625" style="0" customWidth="1"/>
    <col min="13" max="13" width="9.140625" style="0" customWidth="1"/>
    <col min="14" max="18" width="8.00390625" style="0" customWidth="1"/>
  </cols>
  <sheetData>
    <row r="1" spans="1:12" ht="36.75" customHeight="1">
      <c r="A1" s="14" t="s">
        <v>245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25"/>
    </row>
    <row r="3" spans="1:17" ht="24.75" customHeight="1">
      <c r="A3" s="18" t="s">
        <v>47</v>
      </c>
      <c r="B3" s="18"/>
      <c r="C3" s="19" t="s">
        <v>59</v>
      </c>
      <c r="D3" s="19" t="s">
        <v>246</v>
      </c>
      <c r="E3" s="20" t="s">
        <v>220</v>
      </c>
      <c r="F3" s="20" t="s">
        <v>247</v>
      </c>
      <c r="G3" s="20" t="s">
        <v>248</v>
      </c>
      <c r="H3" s="20" t="s">
        <v>249</v>
      </c>
      <c r="I3" s="20" t="s">
        <v>250</v>
      </c>
      <c r="J3" s="19" t="s">
        <v>251</v>
      </c>
      <c r="K3" s="19" t="s">
        <v>252</v>
      </c>
      <c r="L3" s="19" t="s">
        <v>253</v>
      </c>
      <c r="M3" s="26"/>
      <c r="N3" s="26"/>
      <c r="O3" s="26"/>
      <c r="P3" s="26"/>
      <c r="Q3" s="26"/>
    </row>
    <row r="4" spans="1:17" ht="24.75" customHeight="1">
      <c r="A4" s="19" t="s">
        <v>87</v>
      </c>
      <c r="B4" s="19" t="s">
        <v>254</v>
      </c>
      <c r="C4" s="19"/>
      <c r="D4" s="19"/>
      <c r="E4" s="20"/>
      <c r="F4" s="20"/>
      <c r="G4" s="20"/>
      <c r="H4" s="20"/>
      <c r="I4" s="20"/>
      <c r="J4" s="19"/>
      <c r="K4" s="19"/>
      <c r="L4" s="19"/>
      <c r="M4" s="26"/>
      <c r="N4" s="26"/>
      <c r="O4" s="26"/>
      <c r="P4" s="26"/>
      <c r="Q4" s="26"/>
    </row>
    <row r="5" spans="1:12" ht="18.75" customHeight="1">
      <c r="A5" s="21" t="s">
        <v>58</v>
      </c>
      <c r="B5" s="21" t="s">
        <v>58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</row>
    <row r="6" spans="1:12" ht="17.25" customHeight="1">
      <c r="A6" s="22" t="s">
        <v>59</v>
      </c>
      <c r="B6" s="22" t="s">
        <v>60</v>
      </c>
      <c r="C6" s="22">
        <v>9092489.48</v>
      </c>
      <c r="D6" s="22">
        <v>9092489.48</v>
      </c>
      <c r="E6" s="22">
        <v>9092489.48</v>
      </c>
      <c r="F6" s="22"/>
      <c r="G6" s="22"/>
      <c r="H6" s="22"/>
      <c r="I6" s="22"/>
      <c r="J6" s="22"/>
      <c r="K6" s="22"/>
      <c r="L6" s="22"/>
    </row>
    <row r="7" spans="1:12" ht="17.25" customHeight="1">
      <c r="A7" s="22" t="s">
        <v>61</v>
      </c>
      <c r="B7" s="22"/>
      <c r="C7" s="22">
        <v>9092489.48</v>
      </c>
      <c r="D7" s="22">
        <v>9092489.48</v>
      </c>
      <c r="E7" s="22">
        <v>9092489.48</v>
      </c>
      <c r="F7" s="22"/>
      <c r="G7" s="22"/>
      <c r="H7" s="22"/>
      <c r="I7" s="22"/>
      <c r="J7" s="22"/>
      <c r="K7" s="22"/>
      <c r="L7" s="22"/>
    </row>
    <row r="8" spans="1:12" ht="17.25" customHeight="1">
      <c r="A8" s="22" t="s">
        <v>62</v>
      </c>
      <c r="B8" s="22"/>
      <c r="C8" s="22">
        <v>9092489.48</v>
      </c>
      <c r="D8" s="22">
        <v>9092489.48</v>
      </c>
      <c r="E8" s="22">
        <v>9092489.48</v>
      </c>
      <c r="F8" s="22"/>
      <c r="G8" s="22"/>
      <c r="H8" s="22"/>
      <c r="I8" s="22"/>
      <c r="J8" s="22"/>
      <c r="K8" s="22"/>
      <c r="L8" s="22"/>
    </row>
    <row r="9" spans="1:12" ht="30.75" customHeight="1">
      <c r="A9" s="23" t="s">
        <v>63</v>
      </c>
      <c r="B9" s="24" t="s">
        <v>64</v>
      </c>
      <c r="C9" s="23">
        <v>194886.31</v>
      </c>
      <c r="D9" s="23">
        <v>194886.31</v>
      </c>
      <c r="E9" s="23">
        <v>194886.31</v>
      </c>
      <c r="F9" s="23"/>
      <c r="G9" s="23"/>
      <c r="H9" s="23"/>
      <c r="I9" s="23"/>
      <c r="J9" s="23"/>
      <c r="K9" s="23"/>
      <c r="L9" s="23"/>
    </row>
    <row r="10" spans="1:12" ht="17.25" customHeight="1">
      <c r="A10" s="23" t="s">
        <v>65</v>
      </c>
      <c r="B10" s="23" t="s">
        <v>66</v>
      </c>
      <c r="C10" s="23">
        <v>97443.15</v>
      </c>
      <c r="D10" s="23">
        <v>97443.15</v>
      </c>
      <c r="E10" s="23">
        <v>97443.15</v>
      </c>
      <c r="F10" s="23"/>
      <c r="G10" s="23"/>
      <c r="H10" s="23"/>
      <c r="I10" s="23"/>
      <c r="J10" s="23"/>
      <c r="K10" s="23"/>
      <c r="L10" s="23"/>
    </row>
    <row r="11" spans="1:12" ht="17.25" customHeight="1">
      <c r="A11" s="23" t="s">
        <v>67</v>
      </c>
      <c r="B11" s="23" t="s">
        <v>68</v>
      </c>
      <c r="C11" s="23">
        <v>1057.44</v>
      </c>
      <c r="D11" s="23">
        <v>1057.44</v>
      </c>
      <c r="E11" s="23">
        <v>1057.44</v>
      </c>
      <c r="F11" s="23"/>
      <c r="G11" s="23"/>
      <c r="H11" s="23"/>
      <c r="I11" s="23"/>
      <c r="J11" s="23"/>
      <c r="K11" s="23"/>
      <c r="L11" s="23"/>
    </row>
    <row r="12" spans="1:12" ht="17.25" customHeight="1">
      <c r="A12" s="23" t="s">
        <v>69</v>
      </c>
      <c r="B12" s="23" t="s">
        <v>70</v>
      </c>
      <c r="C12" s="23">
        <v>2772570.94</v>
      </c>
      <c r="D12" s="23">
        <v>2772570.94</v>
      </c>
      <c r="E12" s="23">
        <v>2772570.94</v>
      </c>
      <c r="F12" s="23"/>
      <c r="G12" s="23"/>
      <c r="H12" s="23"/>
      <c r="I12" s="23"/>
      <c r="J12" s="23"/>
      <c r="K12" s="23"/>
      <c r="L12" s="23"/>
    </row>
    <row r="13" spans="1:12" ht="17.25" customHeight="1">
      <c r="A13" s="23" t="s">
        <v>71</v>
      </c>
      <c r="B13" s="23" t="s">
        <v>72</v>
      </c>
      <c r="C13" s="23">
        <v>3000000</v>
      </c>
      <c r="D13" s="23">
        <v>3000000</v>
      </c>
      <c r="E13" s="23">
        <v>3000000</v>
      </c>
      <c r="F13" s="23"/>
      <c r="G13" s="23"/>
      <c r="H13" s="23"/>
      <c r="I13" s="23"/>
      <c r="J13" s="23"/>
      <c r="K13" s="23"/>
      <c r="L13" s="23"/>
    </row>
    <row r="14" spans="1:12" ht="17.25" customHeight="1">
      <c r="A14" s="23" t="s">
        <v>73</v>
      </c>
      <c r="B14" s="23" t="s">
        <v>74</v>
      </c>
      <c r="C14" s="23">
        <v>2700000</v>
      </c>
      <c r="D14" s="23">
        <v>2700000</v>
      </c>
      <c r="E14" s="23">
        <v>2700000</v>
      </c>
      <c r="F14" s="23"/>
      <c r="G14" s="23"/>
      <c r="H14" s="23"/>
      <c r="I14" s="23"/>
      <c r="J14" s="23"/>
      <c r="K14" s="23"/>
      <c r="L14" s="23"/>
    </row>
    <row r="15" spans="1:12" ht="17.25" customHeight="1">
      <c r="A15" s="23" t="s">
        <v>75</v>
      </c>
      <c r="B15" s="23" t="s">
        <v>76</v>
      </c>
      <c r="C15" s="23">
        <v>157739.64</v>
      </c>
      <c r="D15" s="23">
        <v>157739.64</v>
      </c>
      <c r="E15" s="23">
        <v>157739.64</v>
      </c>
      <c r="F15" s="23"/>
      <c r="G15" s="23"/>
      <c r="H15" s="23"/>
      <c r="I15" s="23"/>
      <c r="J15" s="23"/>
      <c r="K15" s="23"/>
      <c r="L15" s="23"/>
    </row>
    <row r="16" spans="1:12" ht="17.25" customHeight="1">
      <c r="A16" s="23" t="s">
        <v>77</v>
      </c>
      <c r="B16" s="23" t="s">
        <v>78</v>
      </c>
      <c r="C16" s="23">
        <v>168792</v>
      </c>
      <c r="D16" s="23">
        <v>168792</v>
      </c>
      <c r="E16" s="23">
        <v>168792</v>
      </c>
      <c r="F16" s="23"/>
      <c r="G16" s="23"/>
      <c r="H16" s="23"/>
      <c r="I16" s="23"/>
      <c r="J16" s="23"/>
      <c r="K16" s="23"/>
      <c r="L16" s="23"/>
    </row>
  </sheetData>
  <sheetProtection/>
  <mergeCells count="23">
    <mergeCell ref="A1:L1"/>
    <mergeCell ref="A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9305555555555555" right="0.3930555555555555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2020-02-19T01:39:50Z</dcterms:created>
  <dcterms:modified xsi:type="dcterms:W3CDTF">2020-02-25T09:29:15Z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