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2"/>
  </bookViews>
  <sheets>
    <sheet name="2020年任务数分解" sheetId="1" r:id="rId1"/>
    <sheet name="全年任务数及分解情况1-定稿" sheetId="2" r:id="rId2"/>
    <sheet name="Sheet2" sheetId="3" r:id="rId3"/>
    <sheet name="Sheet3" sheetId="4" r:id="rId4"/>
  </sheets>
  <definedNames>
    <definedName name="_xlnm.Print_Titles" localSheetId="0">'2020年任务数分解'!$1:$4</definedName>
    <definedName name="_xlnm.Print_Titles" localSheetId="1">'全年任务数及分解情况1-定稿'!$1:$4</definedName>
  </definedNames>
  <calcPr fullCalcOnLoad="1"/>
</workbook>
</file>

<file path=xl/sharedStrings.xml><?xml version="1.0" encoding="utf-8"?>
<sst xmlns="http://schemas.openxmlformats.org/spreadsheetml/2006/main" count="267" uniqueCount="122">
  <si>
    <t>2020年县级财政收入预期数任务分解表</t>
  </si>
  <si>
    <t>编制单位：平罗县财政局</t>
  </si>
  <si>
    <t>单位：万元</t>
  </si>
  <si>
    <t>责任单位</t>
  </si>
  <si>
    <t>收入项目</t>
  </si>
  <si>
    <t>2020年财政预算收入预期数</t>
  </si>
  <si>
    <t>1-12月按月收入预期完成分解</t>
  </si>
  <si>
    <t>责任人</t>
  </si>
  <si>
    <t>1月份</t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</si>
  <si>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</si>
  <si>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</si>
  <si>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</si>
  <si>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</si>
  <si>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</si>
  <si>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</si>
  <si>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</si>
  <si>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</si>
  <si>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</si>
  <si>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</si>
  <si>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</si>
  <si>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县级财政收入预期数</t>
  </si>
  <si>
    <t>小  计</t>
  </si>
  <si>
    <t>税务局</t>
  </si>
  <si>
    <t>税收及教育费附加收入</t>
  </si>
  <si>
    <t>孙  岸</t>
  </si>
  <si>
    <t>自然资源局</t>
  </si>
  <si>
    <t>国有土地出让收入及农业土地开发资金收入</t>
  </si>
  <si>
    <t>昝树诚</t>
  </si>
  <si>
    <t>不动产登记费、耕地开垦费</t>
  </si>
  <si>
    <t>土地增值调节金</t>
  </si>
  <si>
    <t>规划测量费</t>
  </si>
  <si>
    <t>罚没收入</t>
  </si>
  <si>
    <t>财政局</t>
  </si>
  <si>
    <t>国有资源有偿使用收入</t>
  </si>
  <si>
    <t>谭  润</t>
  </si>
  <si>
    <t>国有资本经营收入</t>
  </si>
  <si>
    <t>其他收入</t>
  </si>
  <si>
    <t>公安局</t>
  </si>
  <si>
    <t>王宏伟</t>
  </si>
  <si>
    <t>市场监管局</t>
  </si>
  <si>
    <t>收费及罚没收入</t>
  </si>
  <si>
    <t>代正理</t>
  </si>
  <si>
    <t>纪委监委</t>
  </si>
  <si>
    <t>王学军</t>
  </si>
  <si>
    <t>供销社</t>
  </si>
  <si>
    <t>其它缴入国库的收费</t>
  </si>
  <si>
    <t>王宗贵</t>
  </si>
  <si>
    <t>交通局</t>
  </si>
  <si>
    <t>公路道路赔偿补偿费</t>
  </si>
  <si>
    <t>冯  斌</t>
  </si>
  <si>
    <t>住建局</t>
  </si>
  <si>
    <t>城市道路赔偿费（城管大队）</t>
  </si>
  <si>
    <t>宋志斌</t>
  </si>
  <si>
    <t>防空地下室易地建设费</t>
  </si>
  <si>
    <t>廉租房租金收入</t>
  </si>
  <si>
    <t>房屋差价收入</t>
  </si>
  <si>
    <t>市政占道费（城管大队）</t>
  </si>
  <si>
    <t>卫生健康局</t>
  </si>
  <si>
    <t>钱  丽</t>
  </si>
  <si>
    <t>卫生罚没收入</t>
  </si>
  <si>
    <t>保健所医技收入</t>
  </si>
  <si>
    <t>应急管理局</t>
  </si>
  <si>
    <t>王新民</t>
  </si>
  <si>
    <t>市生态环境局平罗分局</t>
  </si>
  <si>
    <t>环境监测服务费、罚没收入</t>
  </si>
  <si>
    <t>刘学军</t>
  </si>
  <si>
    <t>农发办</t>
  </si>
  <si>
    <t>卢军国</t>
  </si>
  <si>
    <t>水产站</t>
  </si>
  <si>
    <t>其他收入及罚没</t>
  </si>
  <si>
    <t>农业机械化</t>
  </si>
  <si>
    <t>动物监督所</t>
  </si>
  <si>
    <t>水土保持站</t>
  </si>
  <si>
    <t>水土保持补偿收入</t>
  </si>
  <si>
    <t>马建虎</t>
  </si>
  <si>
    <t>水务局</t>
  </si>
  <si>
    <t>沿黄所承包费</t>
  </si>
  <si>
    <t>各乡镇</t>
  </si>
  <si>
    <t>河滩地承包费、租赁费</t>
  </si>
  <si>
    <t>相关乡镇负责人</t>
  </si>
  <si>
    <t>2019年县级财政收入预期数任务分解表</t>
  </si>
  <si>
    <t>2018年财政预算收入预期数</t>
  </si>
  <si>
    <t>其他收入、农田水利基金等</t>
  </si>
  <si>
    <t>纪委</t>
  </si>
  <si>
    <t>梁海霞</t>
  </si>
  <si>
    <t>环保局</t>
  </si>
  <si>
    <t>发展改革局</t>
  </si>
  <si>
    <t>张万青</t>
  </si>
  <si>
    <t>消防队</t>
  </si>
  <si>
    <t>拨地定桩费、地籍测绘</t>
  </si>
  <si>
    <t>马志明</t>
  </si>
  <si>
    <t>应急局</t>
  </si>
  <si>
    <t>王新明</t>
  </si>
  <si>
    <t>市场监督管理局</t>
  </si>
  <si>
    <t>残联</t>
  </si>
  <si>
    <t>残疾人就业保障金</t>
  </si>
  <si>
    <t>许东铭</t>
  </si>
  <si>
    <t>2018年县级财政收入预期数任务分解表</t>
  </si>
  <si>
    <t>地税局</t>
  </si>
  <si>
    <t>实际入库</t>
  </si>
  <si>
    <t>国税局</t>
  </si>
  <si>
    <t>郭建林</t>
  </si>
  <si>
    <t>国土资源局</t>
  </si>
  <si>
    <t>王  志</t>
  </si>
  <si>
    <t>审计局</t>
  </si>
  <si>
    <t>杨安青</t>
  </si>
  <si>
    <t>谈生奇</t>
  </si>
  <si>
    <t>价格监督检查所</t>
  </si>
  <si>
    <t>马志民</t>
  </si>
  <si>
    <t>墙改基金</t>
  </si>
  <si>
    <t>市政占道费</t>
  </si>
  <si>
    <t>安监局</t>
  </si>
  <si>
    <t>李长林</t>
  </si>
  <si>
    <t>卫生局</t>
  </si>
  <si>
    <t>林业局</t>
  </si>
  <si>
    <t>高仁乡</t>
  </si>
  <si>
    <t>头闸镇</t>
  </si>
  <si>
    <t>承包费</t>
  </si>
  <si>
    <t>红崖子乡</t>
  </si>
  <si>
    <t>河滩地承包费</t>
  </si>
  <si>
    <t>渠口乡</t>
  </si>
  <si>
    <t>宝丰镇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</si>
</sst>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22"/>
      <name val="方正小标宋_GBK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16" fillId="10" borderId="6" applyNumberFormat="0" applyAlignment="0" applyProtection="0"/>
    <xf numFmtId="0" fontId="18" fillId="10" borderId="1" applyNumberFormat="0" applyAlignment="0" applyProtection="0"/>
    <xf numFmtId="0" fontId="14" fillId="11" borderId="7" applyNumberFormat="0" applyAlignment="0" applyProtection="0"/>
    <xf numFmtId="0" fontId="13" fillId="3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1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</cellStyleXfs>
  <cellXfs count="62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56" applyFont="1" applyBorder="1" applyAlignment="1">
      <alignment vertical="center" wrapText="1"/>
      <protection/>
    </xf>
    <xf numFmtId="0" fontId="3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5" fillId="24" borderId="15" xfId="0" applyFont="1" applyFill="1" applyBorder="1" applyAlignment="1" applyProtection="1">
      <alignment horizontal="center" vertical="center"/>
      <protection/>
    </xf>
    <xf numFmtId="0" fontId="5" fillId="24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left" vertical="center" wrapText="1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center" vertical="center" wrapText="1"/>
      <protection/>
    </xf>
    <xf numFmtId="0" fontId="3" fillId="0" borderId="15" xfId="56" applyNumberFormat="1" applyFont="1" applyFill="1" applyBorder="1" applyAlignment="1">
      <alignment horizontal="left" vertical="center" wrapText="1"/>
      <protection/>
    </xf>
    <xf numFmtId="0" fontId="3" fillId="0" borderId="15" xfId="64" applyFont="1" applyBorder="1" applyAlignment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15" xfId="56" applyFont="1" applyBorder="1" applyAlignment="1">
      <alignment horizontal="center" vertical="center" wrapText="1"/>
      <protection/>
    </xf>
    <xf numFmtId="0" fontId="3" fillId="0" borderId="15" xfId="56" applyNumberFormat="1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5" xfId="56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vertical="center" wrapText="1"/>
      <protection/>
    </xf>
    <xf numFmtId="0" fontId="3" fillId="0" borderId="15" xfId="0" applyFont="1" applyFill="1" applyBorder="1" applyAlignment="1">
      <alignment horizontal="center" vertical="center"/>
    </xf>
    <xf numFmtId="0" fontId="8" fillId="0" borderId="15" xfId="56" applyFont="1" applyBorder="1" applyAlignment="1">
      <alignment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非税收入_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非税收入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A16" sqref="A16"/>
    </sheetView>
  </sheetViews>
  <sheetFormatPr defaultColWidth="9.00390625" defaultRowHeight="14.25"/>
  <cols>
    <col min="1" max="1" width="25.75390625" style="1" customWidth="1"/>
    <col min="2" max="2" width="21.375" style="0" customWidth="1"/>
    <col min="3" max="3" width="9.00390625" style="2" customWidth="1"/>
    <col min="4" max="10" width="7.125" style="2" customWidth="1"/>
    <col min="11" max="12" width="6.50390625" style="0" customWidth="1"/>
    <col min="13" max="14" width="7.375" style="0" customWidth="1"/>
    <col min="15" max="15" width="7.50390625" style="2" customWidth="1"/>
    <col min="16" max="16" width="7.875" style="48" customWidth="1"/>
  </cols>
  <sheetData>
    <row r="1" spans="1:16" ht="30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24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34"/>
      <c r="L2" s="34"/>
      <c r="M2" s="34"/>
      <c r="N2" s="35" t="s">
        <v>2</v>
      </c>
      <c r="O2" s="35"/>
      <c r="P2" s="35"/>
    </row>
    <row r="3" spans="1:16" ht="24" customHeight="1">
      <c r="A3" s="6" t="s">
        <v>3</v>
      </c>
      <c r="B3" s="7" t="s">
        <v>4</v>
      </c>
      <c r="C3" s="7" t="s">
        <v>5</v>
      </c>
      <c r="D3" s="8" t="s">
        <v>6</v>
      </c>
      <c r="E3" s="9"/>
      <c r="F3" s="9"/>
      <c r="G3" s="9"/>
      <c r="H3" s="9"/>
      <c r="I3" s="9"/>
      <c r="J3" s="9"/>
      <c r="K3" s="9"/>
      <c r="L3" s="9"/>
      <c r="M3" s="9"/>
      <c r="N3" s="9"/>
      <c r="O3" s="36"/>
      <c r="P3" s="12" t="s">
        <v>7</v>
      </c>
    </row>
    <row r="4" spans="1:16" ht="41.25" customHeight="1">
      <c r="A4" s="10"/>
      <c r="B4" s="11"/>
      <c r="C4" s="11"/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/>
    </row>
    <row r="5" spans="1:16" ht="30" customHeight="1">
      <c r="A5" s="13" t="s">
        <v>20</v>
      </c>
      <c r="B5" s="14" t="s">
        <v>21</v>
      </c>
      <c r="C5" s="14">
        <f>SUM(C6:C38)</f>
        <v>100700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24" customHeight="1">
      <c r="A6" s="17" t="s">
        <v>22</v>
      </c>
      <c r="B6" s="16" t="s">
        <v>23</v>
      </c>
      <c r="C6" s="17">
        <f aca="true" t="shared" si="0" ref="C6:C17">SUM(D6:O6)</f>
        <v>70950</v>
      </c>
      <c r="D6" s="18">
        <v>5500</v>
      </c>
      <c r="E6" s="18">
        <v>3500</v>
      </c>
      <c r="F6" s="18">
        <v>6000</v>
      </c>
      <c r="G6" s="18">
        <v>6500</v>
      </c>
      <c r="H6" s="18">
        <v>6000</v>
      </c>
      <c r="I6" s="18">
        <v>6000</v>
      </c>
      <c r="J6" s="18">
        <v>6500</v>
      </c>
      <c r="K6" s="18">
        <v>6000</v>
      </c>
      <c r="L6" s="18">
        <v>6000</v>
      </c>
      <c r="M6" s="18">
        <v>6500</v>
      </c>
      <c r="N6" s="18">
        <v>6000</v>
      </c>
      <c r="O6" s="18">
        <v>6450</v>
      </c>
      <c r="P6" s="14" t="s">
        <v>24</v>
      </c>
    </row>
    <row r="7" spans="1:16" ht="33" customHeight="1">
      <c r="A7" s="22" t="s">
        <v>25</v>
      </c>
      <c r="B7" s="16" t="s">
        <v>26</v>
      </c>
      <c r="C7" s="17">
        <f t="shared" si="0"/>
        <v>15500</v>
      </c>
      <c r="D7" s="17">
        <v>1200</v>
      </c>
      <c r="E7" s="17">
        <v>1200</v>
      </c>
      <c r="F7" s="17">
        <v>1300</v>
      </c>
      <c r="G7" s="17">
        <v>1200</v>
      </c>
      <c r="H7" s="17">
        <v>1400</v>
      </c>
      <c r="I7" s="17">
        <v>1200</v>
      </c>
      <c r="J7" s="17">
        <v>1400</v>
      </c>
      <c r="K7" s="17">
        <v>1400</v>
      </c>
      <c r="L7" s="17">
        <v>1200</v>
      </c>
      <c r="M7" s="17">
        <v>1400</v>
      </c>
      <c r="N7" s="17">
        <v>1200</v>
      </c>
      <c r="O7" s="17">
        <v>1400</v>
      </c>
      <c r="P7" s="56" t="s">
        <v>27</v>
      </c>
    </row>
    <row r="8" spans="1:16" ht="30" customHeight="1">
      <c r="A8" s="23"/>
      <c r="B8" s="16" t="s">
        <v>28</v>
      </c>
      <c r="C8" s="17">
        <f t="shared" si="0"/>
        <v>500</v>
      </c>
      <c r="D8" s="50">
        <v>42</v>
      </c>
      <c r="E8" s="50">
        <v>38</v>
      </c>
      <c r="F8" s="50">
        <v>44</v>
      </c>
      <c r="G8" s="50">
        <v>40</v>
      </c>
      <c r="H8" s="50">
        <v>44</v>
      </c>
      <c r="I8" s="50">
        <v>42</v>
      </c>
      <c r="J8" s="50">
        <v>43</v>
      </c>
      <c r="K8" s="50">
        <v>43</v>
      </c>
      <c r="L8" s="50">
        <v>40</v>
      </c>
      <c r="M8" s="50">
        <v>44</v>
      </c>
      <c r="N8" s="50">
        <v>38</v>
      </c>
      <c r="O8" s="24">
        <v>42</v>
      </c>
      <c r="P8" s="57"/>
    </row>
    <row r="9" spans="1:16" ht="22.5" customHeight="1">
      <c r="A9" s="23"/>
      <c r="B9" s="16" t="s">
        <v>29</v>
      </c>
      <c r="C9" s="17">
        <f t="shared" si="0"/>
        <v>300</v>
      </c>
      <c r="D9" s="50">
        <v>25</v>
      </c>
      <c r="E9" s="50">
        <v>20</v>
      </c>
      <c r="F9" s="50">
        <v>30</v>
      </c>
      <c r="G9" s="50">
        <v>25</v>
      </c>
      <c r="H9" s="50">
        <v>25</v>
      </c>
      <c r="I9" s="50">
        <v>25</v>
      </c>
      <c r="J9" s="50">
        <v>25</v>
      </c>
      <c r="K9" s="50">
        <v>25</v>
      </c>
      <c r="L9" s="50">
        <v>25</v>
      </c>
      <c r="M9" s="50">
        <v>25</v>
      </c>
      <c r="N9" s="50">
        <v>25</v>
      </c>
      <c r="O9" s="24">
        <v>25</v>
      </c>
      <c r="P9" s="57"/>
    </row>
    <row r="10" spans="1:16" ht="22.5" customHeight="1">
      <c r="A10" s="23"/>
      <c r="B10" s="16" t="s">
        <v>30</v>
      </c>
      <c r="C10" s="17">
        <f t="shared" si="0"/>
        <v>30</v>
      </c>
      <c r="D10" s="50"/>
      <c r="E10" s="50"/>
      <c r="F10" s="50">
        <v>10</v>
      </c>
      <c r="G10" s="50"/>
      <c r="H10" s="50"/>
      <c r="I10" s="50">
        <v>10</v>
      </c>
      <c r="J10" s="50"/>
      <c r="K10" s="50"/>
      <c r="L10" s="50">
        <v>10</v>
      </c>
      <c r="M10" s="50"/>
      <c r="N10" s="50"/>
      <c r="O10" s="24"/>
      <c r="P10" s="57"/>
    </row>
    <row r="11" spans="1:16" ht="22.5" customHeight="1">
      <c r="A11" s="25"/>
      <c r="B11" s="16" t="s">
        <v>31</v>
      </c>
      <c r="C11" s="17">
        <f t="shared" si="0"/>
        <v>155</v>
      </c>
      <c r="D11" s="50">
        <v>13</v>
      </c>
      <c r="E11" s="50">
        <v>12</v>
      </c>
      <c r="F11" s="50">
        <v>13</v>
      </c>
      <c r="G11" s="50">
        <v>12</v>
      </c>
      <c r="H11" s="50">
        <v>13</v>
      </c>
      <c r="I11" s="50">
        <v>14</v>
      </c>
      <c r="J11" s="50">
        <v>13</v>
      </c>
      <c r="K11" s="50">
        <v>14</v>
      </c>
      <c r="L11" s="50">
        <v>12</v>
      </c>
      <c r="M11" s="50">
        <v>14</v>
      </c>
      <c r="N11" s="50">
        <v>12</v>
      </c>
      <c r="O11" s="24">
        <v>13</v>
      </c>
      <c r="P11" s="58"/>
    </row>
    <row r="12" spans="1:16" ht="22.5" customHeight="1">
      <c r="A12" s="17" t="s">
        <v>32</v>
      </c>
      <c r="B12" s="16" t="s">
        <v>33</v>
      </c>
      <c r="C12" s="17">
        <f t="shared" si="0"/>
        <v>4900</v>
      </c>
      <c r="D12" s="17">
        <v>408</v>
      </c>
      <c r="E12" s="17">
        <v>408</v>
      </c>
      <c r="F12" s="17">
        <v>408</v>
      </c>
      <c r="G12" s="17">
        <v>408</v>
      </c>
      <c r="H12" s="17">
        <v>410</v>
      </c>
      <c r="I12" s="17">
        <v>408</v>
      </c>
      <c r="J12" s="17">
        <v>410</v>
      </c>
      <c r="K12" s="17">
        <v>408</v>
      </c>
      <c r="L12" s="17">
        <v>408</v>
      </c>
      <c r="M12" s="17">
        <v>408</v>
      </c>
      <c r="N12" s="17">
        <v>408</v>
      </c>
      <c r="O12" s="17">
        <v>408</v>
      </c>
      <c r="P12" s="57" t="s">
        <v>34</v>
      </c>
    </row>
    <row r="13" spans="1:16" ht="22.5" customHeight="1">
      <c r="A13" s="17"/>
      <c r="B13" s="16" t="s">
        <v>35</v>
      </c>
      <c r="C13" s="17">
        <f t="shared" si="0"/>
        <v>100</v>
      </c>
      <c r="D13" s="17">
        <v>8</v>
      </c>
      <c r="E13" s="17">
        <v>7</v>
      </c>
      <c r="F13" s="17">
        <v>8</v>
      </c>
      <c r="G13" s="17">
        <v>8</v>
      </c>
      <c r="H13" s="17">
        <v>10</v>
      </c>
      <c r="I13" s="17">
        <v>8</v>
      </c>
      <c r="J13" s="17">
        <v>10</v>
      </c>
      <c r="K13" s="17">
        <v>10</v>
      </c>
      <c r="L13" s="17">
        <v>7</v>
      </c>
      <c r="M13" s="17">
        <v>10</v>
      </c>
      <c r="N13" s="17">
        <v>6</v>
      </c>
      <c r="O13" s="17">
        <v>8</v>
      </c>
      <c r="P13" s="57"/>
    </row>
    <row r="14" spans="1:16" ht="22.5" customHeight="1">
      <c r="A14" s="17"/>
      <c r="B14" s="16" t="s">
        <v>36</v>
      </c>
      <c r="C14" s="17">
        <f t="shared" si="0"/>
        <v>242</v>
      </c>
      <c r="D14" s="17">
        <v>20</v>
      </c>
      <c r="E14" s="17">
        <v>20</v>
      </c>
      <c r="F14" s="17">
        <v>20</v>
      </c>
      <c r="G14" s="17">
        <v>20</v>
      </c>
      <c r="H14" s="17">
        <v>20</v>
      </c>
      <c r="I14" s="17">
        <v>20</v>
      </c>
      <c r="J14" s="17">
        <v>21</v>
      </c>
      <c r="K14" s="17">
        <v>21</v>
      </c>
      <c r="L14" s="17">
        <v>20</v>
      </c>
      <c r="M14" s="17">
        <v>20</v>
      </c>
      <c r="N14" s="17">
        <v>20</v>
      </c>
      <c r="O14" s="17">
        <v>20</v>
      </c>
      <c r="P14" s="58"/>
    </row>
    <row r="15" spans="1:16" ht="22.5" customHeight="1">
      <c r="A15" s="17" t="s">
        <v>37</v>
      </c>
      <c r="B15" s="16" t="s">
        <v>31</v>
      </c>
      <c r="C15" s="17">
        <f t="shared" si="0"/>
        <v>2400</v>
      </c>
      <c r="D15" s="17">
        <v>200</v>
      </c>
      <c r="E15" s="17">
        <v>190</v>
      </c>
      <c r="F15" s="17">
        <v>200</v>
      </c>
      <c r="G15" s="17">
        <v>190</v>
      </c>
      <c r="H15" s="17">
        <v>210</v>
      </c>
      <c r="I15" s="17">
        <v>200</v>
      </c>
      <c r="J15" s="17">
        <v>210</v>
      </c>
      <c r="K15" s="17">
        <v>210</v>
      </c>
      <c r="L15" s="17">
        <v>200</v>
      </c>
      <c r="M15" s="17">
        <v>200</v>
      </c>
      <c r="N15" s="17">
        <v>190</v>
      </c>
      <c r="O15" s="17">
        <v>200</v>
      </c>
      <c r="P15" s="14" t="s">
        <v>38</v>
      </c>
    </row>
    <row r="16" spans="1:16" ht="22.5" customHeight="1">
      <c r="A16" s="45" t="s">
        <v>39</v>
      </c>
      <c r="B16" s="16" t="s">
        <v>40</v>
      </c>
      <c r="C16" s="17">
        <f t="shared" si="0"/>
        <v>240</v>
      </c>
      <c r="D16" s="17">
        <v>20</v>
      </c>
      <c r="E16" s="17">
        <v>20</v>
      </c>
      <c r="F16" s="17">
        <v>20</v>
      </c>
      <c r="G16" s="17">
        <v>20</v>
      </c>
      <c r="H16" s="17">
        <v>20</v>
      </c>
      <c r="I16" s="17">
        <v>20</v>
      </c>
      <c r="J16" s="17">
        <v>20</v>
      </c>
      <c r="K16" s="17">
        <v>20</v>
      </c>
      <c r="L16" s="17">
        <v>20</v>
      </c>
      <c r="M16" s="17">
        <v>20</v>
      </c>
      <c r="N16" s="17">
        <v>20</v>
      </c>
      <c r="O16" s="17">
        <v>20</v>
      </c>
      <c r="P16" s="14" t="s">
        <v>41</v>
      </c>
    </row>
    <row r="17" spans="1:16" ht="22.5" customHeight="1">
      <c r="A17" s="44" t="s">
        <v>42</v>
      </c>
      <c r="B17" s="16" t="s">
        <v>31</v>
      </c>
      <c r="C17" s="17">
        <f t="shared" si="0"/>
        <v>80</v>
      </c>
      <c r="D17" s="17"/>
      <c r="E17" s="17"/>
      <c r="F17" s="17">
        <v>20</v>
      </c>
      <c r="G17" s="17"/>
      <c r="H17" s="17"/>
      <c r="I17" s="17">
        <v>20</v>
      </c>
      <c r="J17" s="17"/>
      <c r="K17" s="17"/>
      <c r="L17" s="17">
        <v>20</v>
      </c>
      <c r="M17" s="17"/>
      <c r="N17" s="17"/>
      <c r="O17" s="17">
        <v>20</v>
      </c>
      <c r="P17" s="14" t="s">
        <v>43</v>
      </c>
    </row>
    <row r="18" spans="1:16" s="47" customFormat="1" ht="22.5" customHeight="1">
      <c r="A18" s="51" t="s">
        <v>44</v>
      </c>
      <c r="B18" s="52" t="s">
        <v>45</v>
      </c>
      <c r="C18" s="53">
        <f aca="true" t="shared" si="1" ref="C18:C38">SUM(D18:O18)</f>
        <v>80</v>
      </c>
      <c r="D18" s="53"/>
      <c r="E18" s="53"/>
      <c r="F18" s="53">
        <v>10</v>
      </c>
      <c r="G18" s="53">
        <v>10</v>
      </c>
      <c r="H18" s="53">
        <v>10</v>
      </c>
      <c r="I18" s="53">
        <v>10</v>
      </c>
      <c r="J18" s="53">
        <v>10</v>
      </c>
      <c r="K18" s="53">
        <v>10</v>
      </c>
      <c r="L18" s="53">
        <v>10</v>
      </c>
      <c r="M18" s="53">
        <v>10</v>
      </c>
      <c r="N18" s="53"/>
      <c r="O18" s="53"/>
      <c r="P18" s="59" t="s">
        <v>46</v>
      </c>
    </row>
    <row r="19" spans="1:16" ht="22.5" customHeight="1">
      <c r="A19" s="28" t="s">
        <v>47</v>
      </c>
      <c r="B19" s="16" t="s">
        <v>48</v>
      </c>
      <c r="C19" s="17">
        <f t="shared" si="1"/>
        <v>20</v>
      </c>
      <c r="D19" s="17"/>
      <c r="E19" s="17"/>
      <c r="F19" s="17">
        <v>5</v>
      </c>
      <c r="G19" s="17"/>
      <c r="H19" s="17"/>
      <c r="I19" s="17">
        <v>5</v>
      </c>
      <c r="J19" s="17"/>
      <c r="K19" s="17"/>
      <c r="L19" s="17">
        <v>5</v>
      </c>
      <c r="M19" s="17"/>
      <c r="N19" s="17">
        <v>5</v>
      </c>
      <c r="O19" s="17"/>
      <c r="P19" s="56" t="s">
        <v>49</v>
      </c>
    </row>
    <row r="20" spans="1:16" ht="22.5" customHeight="1">
      <c r="A20" s="29"/>
      <c r="B20" s="16" t="s">
        <v>31</v>
      </c>
      <c r="C20" s="17">
        <f t="shared" si="1"/>
        <v>80</v>
      </c>
      <c r="D20" s="17"/>
      <c r="E20" s="17"/>
      <c r="F20" s="17">
        <v>10</v>
      </c>
      <c r="G20" s="17">
        <v>10</v>
      </c>
      <c r="H20" s="17">
        <v>10</v>
      </c>
      <c r="I20" s="17">
        <v>10</v>
      </c>
      <c r="J20" s="17">
        <v>10</v>
      </c>
      <c r="K20" s="17">
        <v>10</v>
      </c>
      <c r="L20" s="17">
        <v>10</v>
      </c>
      <c r="M20" s="17">
        <v>10</v>
      </c>
      <c r="N20" s="17"/>
      <c r="O20" s="17"/>
      <c r="P20" s="58"/>
    </row>
    <row r="21" spans="1:16" ht="30" customHeight="1">
      <c r="A21" s="28" t="s">
        <v>50</v>
      </c>
      <c r="B21" s="16" t="s">
        <v>51</v>
      </c>
      <c r="C21" s="17">
        <f t="shared" si="1"/>
        <v>6</v>
      </c>
      <c r="D21" s="17"/>
      <c r="E21" s="17"/>
      <c r="F21" s="17">
        <v>2</v>
      </c>
      <c r="G21" s="17"/>
      <c r="H21" s="17"/>
      <c r="I21" s="17">
        <v>2</v>
      </c>
      <c r="J21" s="17"/>
      <c r="K21" s="17"/>
      <c r="L21" s="17">
        <v>2</v>
      </c>
      <c r="M21" s="17"/>
      <c r="N21" s="17"/>
      <c r="O21" s="17"/>
      <c r="P21" s="56" t="s">
        <v>52</v>
      </c>
    </row>
    <row r="22" spans="1:16" ht="21" customHeight="1">
      <c r="A22" s="30"/>
      <c r="B22" s="16" t="s">
        <v>53</v>
      </c>
      <c r="C22" s="17">
        <f t="shared" si="1"/>
        <v>300</v>
      </c>
      <c r="D22" s="17">
        <v>25</v>
      </c>
      <c r="E22" s="17">
        <v>20</v>
      </c>
      <c r="F22" s="17">
        <v>25</v>
      </c>
      <c r="G22" s="17">
        <v>25</v>
      </c>
      <c r="H22" s="17">
        <v>25</v>
      </c>
      <c r="I22" s="17">
        <v>25</v>
      </c>
      <c r="J22" s="17">
        <v>30</v>
      </c>
      <c r="K22" s="17">
        <v>25</v>
      </c>
      <c r="L22" s="17">
        <v>25</v>
      </c>
      <c r="M22" s="17">
        <v>25</v>
      </c>
      <c r="N22" s="17">
        <v>25</v>
      </c>
      <c r="O22" s="17">
        <v>25</v>
      </c>
      <c r="P22" s="57"/>
    </row>
    <row r="23" spans="1:16" ht="21" customHeight="1">
      <c r="A23" s="30"/>
      <c r="B23" s="16" t="s">
        <v>31</v>
      </c>
      <c r="C23" s="17">
        <f t="shared" si="1"/>
        <v>42</v>
      </c>
      <c r="D23" s="17"/>
      <c r="E23" s="17"/>
      <c r="F23" s="17">
        <v>10</v>
      </c>
      <c r="G23" s="17"/>
      <c r="H23" s="17"/>
      <c r="I23" s="17">
        <v>11</v>
      </c>
      <c r="J23" s="17"/>
      <c r="K23" s="17"/>
      <c r="L23" s="17">
        <v>11</v>
      </c>
      <c r="M23" s="17"/>
      <c r="N23" s="17"/>
      <c r="O23" s="17">
        <v>10</v>
      </c>
      <c r="P23" s="57"/>
    </row>
    <row r="24" spans="1:16" ht="21" customHeight="1">
      <c r="A24" s="30"/>
      <c r="B24" s="16" t="s">
        <v>54</v>
      </c>
      <c r="C24" s="17">
        <f t="shared" si="1"/>
        <v>400</v>
      </c>
      <c r="D24" s="17">
        <v>33</v>
      </c>
      <c r="E24" s="17">
        <v>30</v>
      </c>
      <c r="F24" s="17">
        <v>34</v>
      </c>
      <c r="G24" s="17">
        <v>30</v>
      </c>
      <c r="H24" s="17">
        <v>35</v>
      </c>
      <c r="I24" s="17">
        <v>33</v>
      </c>
      <c r="J24" s="17">
        <v>35</v>
      </c>
      <c r="K24" s="17">
        <v>35</v>
      </c>
      <c r="L24" s="17">
        <v>34</v>
      </c>
      <c r="M24" s="17">
        <v>35</v>
      </c>
      <c r="N24" s="17">
        <v>33</v>
      </c>
      <c r="O24" s="17">
        <v>33</v>
      </c>
      <c r="P24" s="57"/>
    </row>
    <row r="25" spans="1:16" ht="21" customHeight="1">
      <c r="A25" s="30"/>
      <c r="B25" s="16" t="s">
        <v>55</v>
      </c>
      <c r="C25" s="17">
        <f t="shared" si="1"/>
        <v>1000</v>
      </c>
      <c r="D25" s="17">
        <v>84</v>
      </c>
      <c r="E25" s="17">
        <v>80</v>
      </c>
      <c r="F25" s="17">
        <v>84</v>
      </c>
      <c r="G25" s="17">
        <v>84</v>
      </c>
      <c r="H25" s="17">
        <v>84</v>
      </c>
      <c r="I25" s="17">
        <v>83</v>
      </c>
      <c r="J25" s="17">
        <v>84</v>
      </c>
      <c r="K25" s="17">
        <v>84</v>
      </c>
      <c r="L25" s="17">
        <v>83</v>
      </c>
      <c r="M25" s="17">
        <v>84</v>
      </c>
      <c r="N25" s="17">
        <v>83</v>
      </c>
      <c r="O25" s="17">
        <v>83</v>
      </c>
      <c r="P25" s="57"/>
    </row>
    <row r="26" spans="1:16" ht="20.25" customHeight="1">
      <c r="A26" s="29"/>
      <c r="B26" s="54" t="s">
        <v>56</v>
      </c>
      <c r="C26" s="17">
        <f t="shared" si="1"/>
        <v>35</v>
      </c>
      <c r="D26" s="17"/>
      <c r="E26" s="17"/>
      <c r="F26" s="17">
        <v>4</v>
      </c>
      <c r="G26" s="17">
        <v>4</v>
      </c>
      <c r="H26" s="17">
        <v>4</v>
      </c>
      <c r="I26" s="17">
        <v>4</v>
      </c>
      <c r="J26" s="17">
        <v>4</v>
      </c>
      <c r="K26" s="17">
        <v>4</v>
      </c>
      <c r="L26" s="17">
        <v>4</v>
      </c>
      <c r="M26" s="17">
        <v>7</v>
      </c>
      <c r="N26" s="17"/>
      <c r="O26" s="17"/>
      <c r="P26" s="58"/>
    </row>
    <row r="27" spans="1:16" ht="19.5" customHeight="1">
      <c r="A27" s="22" t="s">
        <v>57</v>
      </c>
      <c r="B27" s="16" t="s">
        <v>45</v>
      </c>
      <c r="C27" s="17">
        <f t="shared" si="1"/>
        <v>700</v>
      </c>
      <c r="D27" s="50">
        <v>58</v>
      </c>
      <c r="E27" s="50">
        <v>55</v>
      </c>
      <c r="F27" s="50">
        <v>58</v>
      </c>
      <c r="G27" s="50">
        <v>58</v>
      </c>
      <c r="H27" s="50">
        <v>60</v>
      </c>
      <c r="I27" s="50">
        <v>58</v>
      </c>
      <c r="J27" s="50">
        <v>60</v>
      </c>
      <c r="K27" s="50">
        <v>59</v>
      </c>
      <c r="L27" s="50">
        <v>58</v>
      </c>
      <c r="M27" s="50">
        <v>60</v>
      </c>
      <c r="N27" s="50">
        <v>58</v>
      </c>
      <c r="O27" s="24">
        <v>58</v>
      </c>
      <c r="P27" s="56" t="s">
        <v>58</v>
      </c>
    </row>
    <row r="28" spans="1:16" ht="18.75" customHeight="1">
      <c r="A28" s="23"/>
      <c r="B28" s="16" t="s">
        <v>59</v>
      </c>
      <c r="C28" s="17">
        <f t="shared" si="1"/>
        <v>10</v>
      </c>
      <c r="D28" s="50"/>
      <c r="E28" s="50"/>
      <c r="F28" s="50">
        <v>2</v>
      </c>
      <c r="G28" s="50"/>
      <c r="H28" s="50"/>
      <c r="I28" s="50">
        <v>3</v>
      </c>
      <c r="J28" s="50"/>
      <c r="K28" s="50"/>
      <c r="L28" s="50">
        <v>3</v>
      </c>
      <c r="M28" s="50"/>
      <c r="N28" s="50">
        <v>2</v>
      </c>
      <c r="O28" s="24"/>
      <c r="P28" s="57"/>
    </row>
    <row r="29" spans="1:16" ht="21" customHeight="1">
      <c r="A29" s="25"/>
      <c r="B29" s="16" t="s">
        <v>60</v>
      </c>
      <c r="C29" s="17">
        <f t="shared" si="1"/>
        <v>500</v>
      </c>
      <c r="D29" s="50"/>
      <c r="E29" s="50"/>
      <c r="F29" s="50">
        <v>50</v>
      </c>
      <c r="G29" s="50">
        <v>50</v>
      </c>
      <c r="H29" s="50">
        <v>50</v>
      </c>
      <c r="I29" s="50">
        <v>50</v>
      </c>
      <c r="J29" s="50">
        <v>50</v>
      </c>
      <c r="K29" s="50">
        <v>50</v>
      </c>
      <c r="L29" s="50">
        <v>50</v>
      </c>
      <c r="M29" s="50">
        <v>50</v>
      </c>
      <c r="N29" s="50">
        <v>50</v>
      </c>
      <c r="O29" s="24">
        <v>50</v>
      </c>
      <c r="P29" s="58"/>
    </row>
    <row r="30" spans="1:16" ht="21" customHeight="1">
      <c r="A30" s="44" t="s">
        <v>61</v>
      </c>
      <c r="B30" s="16" t="s">
        <v>31</v>
      </c>
      <c r="C30" s="17">
        <f t="shared" si="1"/>
        <v>445</v>
      </c>
      <c r="D30" s="17">
        <v>37</v>
      </c>
      <c r="E30" s="17">
        <v>37</v>
      </c>
      <c r="F30" s="17">
        <v>37</v>
      </c>
      <c r="G30" s="17">
        <v>37</v>
      </c>
      <c r="H30" s="17">
        <v>37</v>
      </c>
      <c r="I30" s="17">
        <v>37</v>
      </c>
      <c r="J30" s="17">
        <v>38</v>
      </c>
      <c r="K30" s="17">
        <v>37</v>
      </c>
      <c r="L30" s="17">
        <v>37</v>
      </c>
      <c r="M30" s="17">
        <v>37</v>
      </c>
      <c r="N30" s="17">
        <v>37</v>
      </c>
      <c r="O30" s="17">
        <v>37</v>
      </c>
      <c r="P30" s="14" t="s">
        <v>62</v>
      </c>
    </row>
    <row r="31" spans="1:16" ht="30" customHeight="1">
      <c r="A31" s="28" t="s">
        <v>63</v>
      </c>
      <c r="B31" s="16" t="s">
        <v>64</v>
      </c>
      <c r="C31" s="17">
        <f t="shared" si="1"/>
        <v>500</v>
      </c>
      <c r="D31" s="17">
        <v>40</v>
      </c>
      <c r="E31" s="17">
        <v>40</v>
      </c>
      <c r="F31" s="17">
        <v>40</v>
      </c>
      <c r="G31" s="17">
        <v>40</v>
      </c>
      <c r="H31" s="17">
        <v>40</v>
      </c>
      <c r="I31" s="17">
        <v>40</v>
      </c>
      <c r="J31" s="17">
        <v>50</v>
      </c>
      <c r="K31" s="17">
        <v>50</v>
      </c>
      <c r="L31" s="17">
        <v>40</v>
      </c>
      <c r="M31" s="17">
        <v>40</v>
      </c>
      <c r="N31" s="17">
        <v>40</v>
      </c>
      <c r="O31" s="17">
        <v>40</v>
      </c>
      <c r="P31" s="56" t="s">
        <v>65</v>
      </c>
    </row>
    <row r="32" spans="1:16" ht="21" customHeight="1">
      <c r="A32" s="28" t="s">
        <v>66</v>
      </c>
      <c r="B32" s="16" t="s">
        <v>36</v>
      </c>
      <c r="C32" s="17">
        <f t="shared" si="1"/>
        <v>3</v>
      </c>
      <c r="D32" s="17"/>
      <c r="E32" s="17"/>
      <c r="F32" s="17"/>
      <c r="G32" s="17"/>
      <c r="H32" s="17"/>
      <c r="I32" s="17"/>
      <c r="J32" s="17"/>
      <c r="K32" s="17"/>
      <c r="L32" s="17">
        <v>3</v>
      </c>
      <c r="M32" s="17"/>
      <c r="N32" s="17"/>
      <c r="O32" s="17"/>
      <c r="P32" s="56" t="s">
        <v>67</v>
      </c>
    </row>
    <row r="33" spans="1:16" ht="21" customHeight="1">
      <c r="A33" s="28" t="s">
        <v>68</v>
      </c>
      <c r="B33" s="16" t="s">
        <v>69</v>
      </c>
      <c r="C33" s="17">
        <f t="shared" si="1"/>
        <v>1</v>
      </c>
      <c r="D33" s="17"/>
      <c r="E33" s="17"/>
      <c r="F33" s="17"/>
      <c r="G33" s="17"/>
      <c r="H33" s="17"/>
      <c r="I33" s="17"/>
      <c r="J33" s="17"/>
      <c r="K33" s="17"/>
      <c r="L33" s="17">
        <v>1</v>
      </c>
      <c r="M33" s="17"/>
      <c r="N33" s="17"/>
      <c r="O33" s="17"/>
      <c r="P33" s="57"/>
    </row>
    <row r="34" spans="1:16" ht="21" customHeight="1">
      <c r="A34" s="28" t="s">
        <v>70</v>
      </c>
      <c r="B34" s="16" t="s">
        <v>36</v>
      </c>
      <c r="C34" s="17">
        <f t="shared" si="1"/>
        <v>2</v>
      </c>
      <c r="D34" s="17"/>
      <c r="E34" s="17"/>
      <c r="F34" s="17"/>
      <c r="G34" s="17"/>
      <c r="H34" s="17"/>
      <c r="I34" s="17"/>
      <c r="J34" s="17"/>
      <c r="K34" s="17"/>
      <c r="L34" s="17">
        <v>2</v>
      </c>
      <c r="M34" s="17"/>
      <c r="N34" s="17"/>
      <c r="O34" s="17"/>
      <c r="P34" s="57"/>
    </row>
    <row r="35" spans="1:16" ht="21" customHeight="1">
      <c r="A35" s="28" t="s">
        <v>71</v>
      </c>
      <c r="B35" s="16" t="s">
        <v>36</v>
      </c>
      <c r="C35" s="17">
        <f t="shared" si="1"/>
        <v>4</v>
      </c>
      <c r="D35" s="17"/>
      <c r="E35" s="17"/>
      <c r="F35" s="17"/>
      <c r="G35" s="17"/>
      <c r="H35" s="17"/>
      <c r="I35" s="17"/>
      <c r="J35" s="17"/>
      <c r="K35" s="17"/>
      <c r="L35" s="17">
        <v>4</v>
      </c>
      <c r="M35" s="17"/>
      <c r="N35" s="17"/>
      <c r="O35" s="17"/>
      <c r="P35" s="57"/>
    </row>
    <row r="36" spans="1:16" ht="21" customHeight="1">
      <c r="A36" s="28" t="s">
        <v>72</v>
      </c>
      <c r="B36" s="16" t="s">
        <v>73</v>
      </c>
      <c r="C36" s="17">
        <f t="shared" si="1"/>
        <v>130</v>
      </c>
      <c r="D36" s="17">
        <v>10</v>
      </c>
      <c r="E36" s="17">
        <v>8</v>
      </c>
      <c r="F36" s="17">
        <v>12</v>
      </c>
      <c r="G36" s="17">
        <v>10</v>
      </c>
      <c r="H36" s="17">
        <v>12</v>
      </c>
      <c r="I36" s="17">
        <v>10</v>
      </c>
      <c r="J36" s="17">
        <v>12</v>
      </c>
      <c r="K36" s="17">
        <v>12</v>
      </c>
      <c r="L36" s="17">
        <v>10</v>
      </c>
      <c r="M36" s="17">
        <v>12</v>
      </c>
      <c r="N36" s="17">
        <v>10</v>
      </c>
      <c r="O36" s="17">
        <v>12</v>
      </c>
      <c r="P36" s="56" t="s">
        <v>74</v>
      </c>
    </row>
    <row r="37" spans="1:16" ht="19.5" customHeight="1">
      <c r="A37" s="22" t="s">
        <v>75</v>
      </c>
      <c r="B37" s="16" t="s">
        <v>76</v>
      </c>
      <c r="C37" s="17">
        <f t="shared" si="1"/>
        <v>15</v>
      </c>
      <c r="D37" s="50"/>
      <c r="E37" s="50"/>
      <c r="F37" s="50">
        <v>10</v>
      </c>
      <c r="G37" s="50"/>
      <c r="H37" s="50"/>
      <c r="I37" s="50"/>
      <c r="J37" s="50"/>
      <c r="K37" s="50"/>
      <c r="L37" s="50">
        <v>5</v>
      </c>
      <c r="M37" s="50"/>
      <c r="N37" s="50"/>
      <c r="O37" s="24"/>
      <c r="P37" s="58"/>
    </row>
    <row r="38" spans="1:16" ht="29.25" customHeight="1">
      <c r="A38" s="55" t="s">
        <v>77</v>
      </c>
      <c r="B38" s="16" t="s">
        <v>78</v>
      </c>
      <c r="C38" s="17">
        <f t="shared" si="1"/>
        <v>1030</v>
      </c>
      <c r="D38" s="50">
        <v>85</v>
      </c>
      <c r="E38" s="50">
        <v>80</v>
      </c>
      <c r="F38" s="50">
        <v>85</v>
      </c>
      <c r="G38" s="50">
        <v>85</v>
      </c>
      <c r="H38" s="50">
        <v>90</v>
      </c>
      <c r="I38" s="50">
        <v>85</v>
      </c>
      <c r="J38" s="50">
        <v>90</v>
      </c>
      <c r="K38" s="60">
        <v>90</v>
      </c>
      <c r="L38" s="60">
        <v>85</v>
      </c>
      <c r="M38" s="60">
        <v>85</v>
      </c>
      <c r="N38" s="60">
        <v>85</v>
      </c>
      <c r="O38" s="24">
        <v>85</v>
      </c>
      <c r="P38" s="61" t="s">
        <v>79</v>
      </c>
    </row>
  </sheetData>
  <sheetProtection/>
  <mergeCells count="20">
    <mergeCell ref="A1:P1"/>
    <mergeCell ref="A2:B2"/>
    <mergeCell ref="N2:P2"/>
    <mergeCell ref="D3:O3"/>
    <mergeCell ref="A3:A4"/>
    <mergeCell ref="A7:A11"/>
    <mergeCell ref="A12:A14"/>
    <mergeCell ref="A19:A20"/>
    <mergeCell ref="A21:A26"/>
    <mergeCell ref="A27:A29"/>
    <mergeCell ref="B3:B4"/>
    <mergeCell ref="C3:C4"/>
    <mergeCell ref="P3:P4"/>
    <mergeCell ref="P7:P11"/>
    <mergeCell ref="P12:P14"/>
    <mergeCell ref="P19:P20"/>
    <mergeCell ref="P21:P26"/>
    <mergeCell ref="P27:P29"/>
    <mergeCell ref="P32:P35"/>
    <mergeCell ref="P36:P37"/>
  </mergeCells>
  <printOptions horizontalCentered="1"/>
  <pageMargins left="0.4724409448818898" right="0.5511811023622047" top="0.7874015748031497" bottom="0.7874015748031497" header="0.31496062992125984" footer="0.5511811023622047"/>
  <pageSetup horizontalDpi="600" verticalDpi="600" orientation="landscape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8">
      <selection activeCell="A26" sqref="A26"/>
    </sheetView>
  </sheetViews>
  <sheetFormatPr defaultColWidth="9.00390625" defaultRowHeight="14.25"/>
  <cols>
    <col min="1" max="1" width="11.625" style="1" customWidth="1"/>
    <col min="2" max="2" width="18.625" style="0" customWidth="1"/>
    <col min="3" max="3" width="9.00390625" style="2" customWidth="1"/>
    <col min="4" max="10" width="7.125" style="2" customWidth="1"/>
    <col min="11" max="12" width="6.50390625" style="0" customWidth="1"/>
    <col min="13" max="13" width="8.125" style="0" customWidth="1"/>
    <col min="14" max="14" width="8.00390625" style="0" customWidth="1"/>
    <col min="15" max="15" width="8.375" style="2" customWidth="1"/>
    <col min="16" max="16" width="11.25390625" style="2" customWidth="1"/>
  </cols>
  <sheetData>
    <row r="1" spans="1:16" ht="30" customHeight="1">
      <c r="A1" s="3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4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34"/>
      <c r="L2" s="34"/>
      <c r="M2" s="34"/>
      <c r="N2" s="35" t="s">
        <v>2</v>
      </c>
      <c r="O2" s="35"/>
      <c r="P2" s="35"/>
    </row>
    <row r="3" spans="1:16" ht="24" customHeight="1">
      <c r="A3" s="6" t="s">
        <v>3</v>
      </c>
      <c r="B3" s="7" t="s">
        <v>4</v>
      </c>
      <c r="C3" s="7" t="s">
        <v>81</v>
      </c>
      <c r="D3" s="8" t="s">
        <v>6</v>
      </c>
      <c r="E3" s="9"/>
      <c r="F3" s="9"/>
      <c r="G3" s="9"/>
      <c r="H3" s="9"/>
      <c r="I3" s="9"/>
      <c r="J3" s="9"/>
      <c r="K3" s="9"/>
      <c r="L3" s="9"/>
      <c r="M3" s="9"/>
      <c r="N3" s="9"/>
      <c r="O3" s="36"/>
      <c r="P3" s="12" t="s">
        <v>7</v>
      </c>
    </row>
    <row r="4" spans="1:16" ht="41.25" customHeight="1">
      <c r="A4" s="10"/>
      <c r="B4" s="11"/>
      <c r="C4" s="11"/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/>
    </row>
    <row r="5" spans="1:16" ht="30" customHeight="1">
      <c r="A5" s="13" t="s">
        <v>20</v>
      </c>
      <c r="B5" s="14" t="s">
        <v>21</v>
      </c>
      <c r="C5" s="14">
        <f>SUM(C6:C32)</f>
        <v>108900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7"/>
    </row>
    <row r="6" spans="1:16" ht="30" customHeight="1">
      <c r="A6" s="17" t="s">
        <v>22</v>
      </c>
      <c r="B6" s="16" t="s">
        <v>23</v>
      </c>
      <c r="C6" s="17">
        <f aca="true" t="shared" si="0" ref="C6:C32">SUM(D6:O6)</f>
        <v>75000</v>
      </c>
      <c r="D6" s="18">
        <v>7900</v>
      </c>
      <c r="E6" s="18">
        <v>4500</v>
      </c>
      <c r="F6" s="18">
        <v>6500</v>
      </c>
      <c r="G6" s="18">
        <v>7600</v>
      </c>
      <c r="H6" s="18">
        <v>5500</v>
      </c>
      <c r="I6" s="18">
        <v>5500</v>
      </c>
      <c r="J6" s="18">
        <v>6500</v>
      </c>
      <c r="K6" s="18">
        <v>5500</v>
      </c>
      <c r="L6" s="18">
        <v>6500</v>
      </c>
      <c r="M6" s="18">
        <v>7500</v>
      </c>
      <c r="N6" s="18">
        <v>5500</v>
      </c>
      <c r="O6" s="18">
        <v>6000</v>
      </c>
      <c r="P6" s="17" t="s">
        <v>24</v>
      </c>
    </row>
    <row r="7" spans="1:16" ht="40.5" customHeight="1">
      <c r="A7" s="22" t="s">
        <v>25</v>
      </c>
      <c r="B7" s="16" t="s">
        <v>26</v>
      </c>
      <c r="C7" s="17">
        <f t="shared" si="0"/>
        <v>22500</v>
      </c>
      <c r="D7" s="17">
        <v>2000</v>
      </c>
      <c r="E7" s="17">
        <v>1800</v>
      </c>
      <c r="F7" s="17">
        <v>1800</v>
      </c>
      <c r="G7" s="17">
        <v>1800</v>
      </c>
      <c r="H7" s="17">
        <v>1800</v>
      </c>
      <c r="I7" s="17">
        <v>1800</v>
      </c>
      <c r="J7" s="17">
        <v>1800</v>
      </c>
      <c r="K7" s="17">
        <v>1800</v>
      </c>
      <c r="L7" s="17">
        <v>1800</v>
      </c>
      <c r="M7" s="17">
        <v>1800</v>
      </c>
      <c r="N7" s="17">
        <v>1800</v>
      </c>
      <c r="O7" s="17">
        <v>2500</v>
      </c>
      <c r="P7" s="37" t="s">
        <v>27</v>
      </c>
    </row>
    <row r="8" spans="1:16" ht="30" customHeight="1">
      <c r="A8" s="23"/>
      <c r="B8" s="16" t="s">
        <v>28</v>
      </c>
      <c r="C8" s="17">
        <f t="shared" si="0"/>
        <v>400</v>
      </c>
      <c r="D8" s="24">
        <v>33</v>
      </c>
      <c r="E8" s="24">
        <v>33</v>
      </c>
      <c r="F8" s="24">
        <v>33</v>
      </c>
      <c r="G8" s="24">
        <v>33</v>
      </c>
      <c r="H8" s="24">
        <v>33</v>
      </c>
      <c r="I8" s="24">
        <v>33</v>
      </c>
      <c r="J8" s="24">
        <v>33</v>
      </c>
      <c r="K8" s="24">
        <v>33</v>
      </c>
      <c r="L8" s="24">
        <v>33</v>
      </c>
      <c r="M8" s="24">
        <v>33</v>
      </c>
      <c r="N8" s="24">
        <v>33</v>
      </c>
      <c r="O8" s="24">
        <v>37</v>
      </c>
      <c r="P8" s="38"/>
    </row>
    <row r="9" spans="1:16" ht="30" customHeight="1">
      <c r="A9" s="25"/>
      <c r="B9" s="16" t="s">
        <v>31</v>
      </c>
      <c r="C9" s="17">
        <f t="shared" si="0"/>
        <v>150</v>
      </c>
      <c r="D9" s="24">
        <v>12</v>
      </c>
      <c r="E9" s="24">
        <v>12</v>
      </c>
      <c r="F9" s="24">
        <v>12</v>
      </c>
      <c r="G9" s="24">
        <v>12</v>
      </c>
      <c r="H9" s="24">
        <v>12</v>
      </c>
      <c r="I9" s="24">
        <v>12</v>
      </c>
      <c r="J9" s="24">
        <v>12</v>
      </c>
      <c r="K9" s="24">
        <v>15</v>
      </c>
      <c r="L9" s="24">
        <v>15</v>
      </c>
      <c r="M9" s="24">
        <v>12</v>
      </c>
      <c r="N9" s="24">
        <v>12</v>
      </c>
      <c r="O9" s="24">
        <v>12</v>
      </c>
      <c r="P9" s="39"/>
    </row>
    <row r="10" spans="1:16" ht="30" customHeight="1">
      <c r="A10" s="17" t="s">
        <v>32</v>
      </c>
      <c r="B10" s="16" t="s">
        <v>33</v>
      </c>
      <c r="C10" s="17">
        <f t="shared" si="0"/>
        <v>2500</v>
      </c>
      <c r="D10" s="17">
        <v>250</v>
      </c>
      <c r="E10" s="17">
        <v>250</v>
      </c>
      <c r="F10" s="17">
        <v>200</v>
      </c>
      <c r="G10" s="17">
        <v>200</v>
      </c>
      <c r="H10" s="17">
        <v>200</v>
      </c>
      <c r="I10" s="17">
        <v>200</v>
      </c>
      <c r="J10" s="17">
        <v>200</v>
      </c>
      <c r="K10" s="17">
        <v>200</v>
      </c>
      <c r="L10" s="17">
        <v>200</v>
      </c>
      <c r="M10" s="17">
        <v>200</v>
      </c>
      <c r="N10" s="17">
        <v>200</v>
      </c>
      <c r="O10" s="17">
        <v>200</v>
      </c>
      <c r="P10" s="38" t="s">
        <v>34</v>
      </c>
    </row>
    <row r="11" spans="1:16" ht="30" customHeight="1">
      <c r="A11" s="17"/>
      <c r="B11" s="16" t="s">
        <v>35</v>
      </c>
      <c r="C11" s="17">
        <f t="shared" si="0"/>
        <v>68</v>
      </c>
      <c r="D11" s="17">
        <v>5</v>
      </c>
      <c r="E11" s="17">
        <v>5</v>
      </c>
      <c r="F11" s="17">
        <v>5</v>
      </c>
      <c r="G11" s="17">
        <v>5</v>
      </c>
      <c r="H11" s="17">
        <v>5</v>
      </c>
      <c r="I11" s="17">
        <v>5</v>
      </c>
      <c r="J11" s="17">
        <v>6</v>
      </c>
      <c r="K11" s="17">
        <v>6</v>
      </c>
      <c r="L11" s="17">
        <v>6</v>
      </c>
      <c r="M11" s="17">
        <v>6</v>
      </c>
      <c r="N11" s="17">
        <v>6</v>
      </c>
      <c r="O11" s="17">
        <v>8</v>
      </c>
      <c r="P11" s="38"/>
    </row>
    <row r="12" spans="1:16" ht="30" customHeight="1">
      <c r="A12" s="17"/>
      <c r="B12" s="16" t="s">
        <v>82</v>
      </c>
      <c r="C12" s="17">
        <f t="shared" si="0"/>
        <v>1524</v>
      </c>
      <c r="D12" s="17">
        <v>127</v>
      </c>
      <c r="E12" s="17">
        <v>127</v>
      </c>
      <c r="F12" s="17">
        <v>127</v>
      </c>
      <c r="G12" s="17">
        <v>127</v>
      </c>
      <c r="H12" s="17">
        <v>127</v>
      </c>
      <c r="I12" s="17">
        <v>127</v>
      </c>
      <c r="J12" s="17">
        <v>127</v>
      </c>
      <c r="K12" s="17">
        <v>127</v>
      </c>
      <c r="L12" s="17">
        <v>127</v>
      </c>
      <c r="M12" s="17">
        <v>127</v>
      </c>
      <c r="N12" s="17">
        <v>127</v>
      </c>
      <c r="O12" s="17">
        <v>127</v>
      </c>
      <c r="P12" s="39"/>
    </row>
    <row r="13" spans="1:16" ht="30" customHeight="1">
      <c r="A13" s="17" t="s">
        <v>37</v>
      </c>
      <c r="B13" s="16" t="s">
        <v>31</v>
      </c>
      <c r="C13" s="17">
        <f t="shared" si="0"/>
        <v>2200</v>
      </c>
      <c r="D13" s="17">
        <v>190</v>
      </c>
      <c r="E13" s="17">
        <v>190</v>
      </c>
      <c r="F13" s="17">
        <v>190</v>
      </c>
      <c r="G13" s="17">
        <v>190</v>
      </c>
      <c r="H13" s="17">
        <v>190</v>
      </c>
      <c r="I13" s="17">
        <v>190</v>
      </c>
      <c r="J13" s="17">
        <v>190</v>
      </c>
      <c r="K13" s="17">
        <v>190</v>
      </c>
      <c r="L13" s="17">
        <v>190</v>
      </c>
      <c r="M13" s="17">
        <v>190</v>
      </c>
      <c r="N13" s="17">
        <v>190</v>
      </c>
      <c r="O13" s="17">
        <v>110</v>
      </c>
      <c r="P13" s="17" t="s">
        <v>38</v>
      </c>
    </row>
    <row r="14" spans="1:16" ht="30" customHeight="1">
      <c r="A14" s="44" t="s">
        <v>83</v>
      </c>
      <c r="B14" s="16" t="s">
        <v>31</v>
      </c>
      <c r="C14" s="17">
        <f t="shared" si="0"/>
        <v>148</v>
      </c>
      <c r="D14" s="17"/>
      <c r="E14" s="17"/>
      <c r="F14" s="17">
        <v>37</v>
      </c>
      <c r="G14" s="17"/>
      <c r="H14" s="17"/>
      <c r="I14" s="17">
        <v>37</v>
      </c>
      <c r="J14" s="17"/>
      <c r="K14" s="17"/>
      <c r="L14" s="17">
        <v>37</v>
      </c>
      <c r="M14" s="17"/>
      <c r="N14" s="17"/>
      <c r="O14" s="17">
        <v>37</v>
      </c>
      <c r="P14" s="17" t="s">
        <v>84</v>
      </c>
    </row>
    <row r="15" spans="1:16" ht="30" customHeight="1">
      <c r="A15" s="28" t="s">
        <v>85</v>
      </c>
      <c r="B15" s="16" t="s">
        <v>64</v>
      </c>
      <c r="C15" s="17">
        <f t="shared" si="0"/>
        <v>500</v>
      </c>
      <c r="D15" s="17">
        <v>40</v>
      </c>
      <c r="E15" s="17">
        <v>40</v>
      </c>
      <c r="F15" s="17">
        <v>40</v>
      </c>
      <c r="G15" s="17">
        <v>40</v>
      </c>
      <c r="H15" s="17">
        <v>40</v>
      </c>
      <c r="I15" s="17">
        <v>40</v>
      </c>
      <c r="J15" s="17">
        <v>40</v>
      </c>
      <c r="K15" s="17">
        <v>40</v>
      </c>
      <c r="L15" s="17">
        <v>40</v>
      </c>
      <c r="M15" s="17">
        <v>40</v>
      </c>
      <c r="N15" s="17">
        <v>40</v>
      </c>
      <c r="O15" s="17">
        <v>60</v>
      </c>
      <c r="P15" s="37" t="s">
        <v>65</v>
      </c>
    </row>
    <row r="16" spans="1:16" ht="30" customHeight="1">
      <c r="A16" s="44" t="s">
        <v>86</v>
      </c>
      <c r="B16" s="16" t="s">
        <v>31</v>
      </c>
      <c r="C16" s="17">
        <f t="shared" si="0"/>
        <v>350</v>
      </c>
      <c r="D16" s="17"/>
      <c r="E16" s="17"/>
      <c r="F16" s="17">
        <v>20</v>
      </c>
      <c r="G16" s="17"/>
      <c r="H16" s="17"/>
      <c r="I16" s="17">
        <v>40</v>
      </c>
      <c r="J16" s="17"/>
      <c r="K16" s="17"/>
      <c r="L16" s="17">
        <v>40</v>
      </c>
      <c r="M16" s="17"/>
      <c r="N16" s="17"/>
      <c r="O16" s="17">
        <v>250</v>
      </c>
      <c r="P16" s="17" t="s">
        <v>87</v>
      </c>
    </row>
    <row r="17" spans="1:16" ht="30" customHeight="1">
      <c r="A17" s="44" t="s">
        <v>88</v>
      </c>
      <c r="B17" s="16" t="s">
        <v>31</v>
      </c>
      <c r="C17" s="17">
        <f t="shared" si="0"/>
        <v>45</v>
      </c>
      <c r="D17" s="17"/>
      <c r="E17" s="17"/>
      <c r="F17" s="17">
        <v>5</v>
      </c>
      <c r="G17" s="17">
        <v>5</v>
      </c>
      <c r="H17" s="17">
        <v>5</v>
      </c>
      <c r="I17" s="17">
        <v>5</v>
      </c>
      <c r="J17" s="17">
        <v>5</v>
      </c>
      <c r="K17" s="17">
        <v>5</v>
      </c>
      <c r="L17" s="17">
        <v>5</v>
      </c>
      <c r="M17" s="17">
        <v>5</v>
      </c>
      <c r="N17" s="17">
        <v>5</v>
      </c>
      <c r="O17" s="17"/>
      <c r="P17" s="17" t="s">
        <v>38</v>
      </c>
    </row>
    <row r="18" spans="1:16" ht="30" customHeight="1">
      <c r="A18" s="28" t="s">
        <v>47</v>
      </c>
      <c r="B18" s="16" t="s">
        <v>48</v>
      </c>
      <c r="C18" s="17">
        <f t="shared" si="0"/>
        <v>30</v>
      </c>
      <c r="D18" s="17"/>
      <c r="E18" s="17"/>
      <c r="F18" s="17">
        <v>6</v>
      </c>
      <c r="G18" s="17"/>
      <c r="H18" s="17"/>
      <c r="I18" s="17">
        <v>8</v>
      </c>
      <c r="J18" s="17"/>
      <c r="K18" s="17"/>
      <c r="L18" s="17">
        <v>8</v>
      </c>
      <c r="M18" s="17"/>
      <c r="N18" s="17"/>
      <c r="O18" s="17">
        <v>8</v>
      </c>
      <c r="P18" s="37" t="s">
        <v>49</v>
      </c>
    </row>
    <row r="19" spans="1:16" ht="30" customHeight="1">
      <c r="A19" s="29"/>
      <c r="B19" s="16" t="s">
        <v>31</v>
      </c>
      <c r="C19" s="17">
        <f t="shared" si="0"/>
        <v>80</v>
      </c>
      <c r="D19" s="17"/>
      <c r="E19" s="17"/>
      <c r="F19" s="17">
        <v>10</v>
      </c>
      <c r="G19" s="17">
        <v>10</v>
      </c>
      <c r="H19" s="17">
        <v>10</v>
      </c>
      <c r="I19" s="17">
        <v>10</v>
      </c>
      <c r="J19" s="17">
        <v>10</v>
      </c>
      <c r="K19" s="17">
        <v>10</v>
      </c>
      <c r="L19" s="17">
        <v>10</v>
      </c>
      <c r="M19" s="17">
        <v>10</v>
      </c>
      <c r="N19" s="17"/>
      <c r="O19" s="17"/>
      <c r="P19" s="39"/>
    </row>
    <row r="20" spans="1:16" ht="30" customHeight="1">
      <c r="A20" s="28" t="s">
        <v>50</v>
      </c>
      <c r="B20" s="16" t="s">
        <v>89</v>
      </c>
      <c r="C20" s="17">
        <f t="shared" si="0"/>
        <v>30</v>
      </c>
      <c r="D20" s="17"/>
      <c r="E20" s="17"/>
      <c r="F20" s="17">
        <v>3</v>
      </c>
      <c r="G20" s="17">
        <v>3</v>
      </c>
      <c r="H20" s="17">
        <v>3</v>
      </c>
      <c r="I20" s="17">
        <v>3</v>
      </c>
      <c r="J20" s="17">
        <v>3</v>
      </c>
      <c r="K20" s="17">
        <v>3</v>
      </c>
      <c r="L20" s="17">
        <v>3</v>
      </c>
      <c r="M20" s="17">
        <v>3</v>
      </c>
      <c r="N20" s="17">
        <v>3</v>
      </c>
      <c r="O20" s="17">
        <v>3</v>
      </c>
      <c r="P20" s="40" t="s">
        <v>90</v>
      </c>
    </row>
    <row r="21" spans="1:16" ht="30" customHeight="1">
      <c r="A21" s="30"/>
      <c r="B21" s="16" t="s">
        <v>53</v>
      </c>
      <c r="C21" s="17">
        <f t="shared" si="0"/>
        <v>800</v>
      </c>
      <c r="D21" s="17">
        <v>65</v>
      </c>
      <c r="E21" s="17">
        <v>65</v>
      </c>
      <c r="F21" s="17">
        <v>65</v>
      </c>
      <c r="G21" s="17">
        <v>65</v>
      </c>
      <c r="H21" s="17">
        <v>65</v>
      </c>
      <c r="I21" s="17">
        <v>65</v>
      </c>
      <c r="J21" s="17">
        <v>65</v>
      </c>
      <c r="K21" s="17">
        <v>65</v>
      </c>
      <c r="L21" s="17">
        <v>65</v>
      </c>
      <c r="M21" s="17">
        <v>65</v>
      </c>
      <c r="N21" s="17">
        <v>65</v>
      </c>
      <c r="O21" s="17">
        <v>85</v>
      </c>
      <c r="P21" s="41"/>
    </row>
    <row r="22" spans="1:16" ht="30" customHeight="1">
      <c r="A22" s="30"/>
      <c r="B22" s="16" t="s">
        <v>31</v>
      </c>
      <c r="C22" s="17">
        <f t="shared" si="0"/>
        <v>50</v>
      </c>
      <c r="D22" s="17"/>
      <c r="E22" s="17"/>
      <c r="F22" s="17">
        <v>12</v>
      </c>
      <c r="G22" s="17"/>
      <c r="H22" s="17"/>
      <c r="I22" s="17">
        <v>12</v>
      </c>
      <c r="J22" s="17"/>
      <c r="K22" s="17"/>
      <c r="L22" s="17">
        <v>12</v>
      </c>
      <c r="M22" s="17"/>
      <c r="N22" s="17"/>
      <c r="O22" s="17">
        <v>14</v>
      </c>
      <c r="P22" s="41"/>
    </row>
    <row r="23" spans="1:16" ht="30" customHeight="1">
      <c r="A23" s="30"/>
      <c r="B23" s="16" t="s">
        <v>54</v>
      </c>
      <c r="C23" s="17">
        <f t="shared" si="0"/>
        <v>300</v>
      </c>
      <c r="D23" s="17">
        <v>25</v>
      </c>
      <c r="E23" s="17">
        <v>25</v>
      </c>
      <c r="F23" s="17">
        <v>25</v>
      </c>
      <c r="G23" s="17">
        <v>25</v>
      </c>
      <c r="H23" s="17">
        <v>25</v>
      </c>
      <c r="I23" s="17">
        <v>25</v>
      </c>
      <c r="J23" s="17">
        <v>25</v>
      </c>
      <c r="K23" s="17">
        <v>25</v>
      </c>
      <c r="L23" s="17">
        <v>25</v>
      </c>
      <c r="M23" s="17">
        <v>25</v>
      </c>
      <c r="N23" s="17">
        <v>25</v>
      </c>
      <c r="O23" s="17">
        <v>25</v>
      </c>
      <c r="P23" s="41"/>
    </row>
    <row r="24" spans="1:16" ht="30" customHeight="1">
      <c r="A24" s="29"/>
      <c r="B24" s="16" t="s">
        <v>56</v>
      </c>
      <c r="C24" s="17">
        <f t="shared" si="0"/>
        <v>35</v>
      </c>
      <c r="D24" s="17"/>
      <c r="E24" s="17"/>
      <c r="F24" s="17">
        <v>4</v>
      </c>
      <c r="G24" s="17">
        <v>4</v>
      </c>
      <c r="H24" s="17">
        <v>4</v>
      </c>
      <c r="I24" s="17">
        <v>4</v>
      </c>
      <c r="J24" s="17">
        <v>4</v>
      </c>
      <c r="K24" s="17">
        <v>4</v>
      </c>
      <c r="L24" s="17">
        <v>4</v>
      </c>
      <c r="M24" s="17">
        <v>7</v>
      </c>
      <c r="N24" s="17"/>
      <c r="O24" s="17"/>
      <c r="P24" s="42"/>
    </row>
    <row r="25" spans="1:16" ht="30" customHeight="1">
      <c r="A25" s="44" t="s">
        <v>91</v>
      </c>
      <c r="B25" s="16" t="s">
        <v>31</v>
      </c>
      <c r="C25" s="17">
        <f t="shared" si="0"/>
        <v>170</v>
      </c>
      <c r="D25" s="17">
        <v>15</v>
      </c>
      <c r="E25" s="17">
        <v>15</v>
      </c>
      <c r="F25" s="17">
        <v>15</v>
      </c>
      <c r="G25" s="17">
        <v>15</v>
      </c>
      <c r="H25" s="17">
        <v>15</v>
      </c>
      <c r="I25" s="17">
        <v>15</v>
      </c>
      <c r="J25" s="17">
        <v>15</v>
      </c>
      <c r="K25" s="17">
        <v>15</v>
      </c>
      <c r="L25" s="17">
        <v>15</v>
      </c>
      <c r="M25" s="17">
        <v>15</v>
      </c>
      <c r="N25" s="17">
        <v>10</v>
      </c>
      <c r="O25" s="17">
        <v>10</v>
      </c>
      <c r="P25" s="24" t="s">
        <v>92</v>
      </c>
    </row>
    <row r="26" spans="1:16" ht="30" customHeight="1">
      <c r="A26" s="45" t="s">
        <v>93</v>
      </c>
      <c r="B26" s="16" t="s">
        <v>40</v>
      </c>
      <c r="C26" s="17">
        <f t="shared" si="0"/>
        <v>240</v>
      </c>
      <c r="D26" s="17">
        <v>20</v>
      </c>
      <c r="E26" s="17">
        <v>20</v>
      </c>
      <c r="F26" s="17">
        <v>20</v>
      </c>
      <c r="G26" s="17">
        <v>20</v>
      </c>
      <c r="H26" s="17">
        <v>20</v>
      </c>
      <c r="I26" s="17">
        <v>20</v>
      </c>
      <c r="J26" s="17">
        <v>20</v>
      </c>
      <c r="K26" s="17">
        <v>20</v>
      </c>
      <c r="L26" s="17">
        <v>20</v>
      </c>
      <c r="M26" s="17">
        <v>20</v>
      </c>
      <c r="N26" s="17">
        <v>20</v>
      </c>
      <c r="O26" s="17">
        <v>20</v>
      </c>
      <c r="P26" s="24" t="s">
        <v>41</v>
      </c>
    </row>
    <row r="27" spans="1:16" ht="30" customHeight="1">
      <c r="A27" s="22" t="s">
        <v>57</v>
      </c>
      <c r="B27" s="16" t="s">
        <v>45</v>
      </c>
      <c r="C27" s="17">
        <f t="shared" si="0"/>
        <v>650</v>
      </c>
      <c r="D27" s="24">
        <v>55</v>
      </c>
      <c r="E27" s="24">
        <v>55</v>
      </c>
      <c r="F27" s="24">
        <v>55</v>
      </c>
      <c r="G27" s="24">
        <v>55</v>
      </c>
      <c r="H27" s="24">
        <v>55</v>
      </c>
      <c r="I27" s="24">
        <v>55</v>
      </c>
      <c r="J27" s="24">
        <v>55</v>
      </c>
      <c r="K27" s="24">
        <v>55</v>
      </c>
      <c r="L27" s="24">
        <v>55</v>
      </c>
      <c r="M27" s="24">
        <v>55</v>
      </c>
      <c r="N27" s="24">
        <v>55</v>
      </c>
      <c r="O27" s="24">
        <v>45</v>
      </c>
      <c r="P27" s="37" t="s">
        <v>58</v>
      </c>
    </row>
    <row r="28" spans="1:16" ht="30" customHeight="1">
      <c r="A28" s="23"/>
      <c r="B28" s="16" t="s">
        <v>59</v>
      </c>
      <c r="C28" s="17">
        <f t="shared" si="0"/>
        <v>5</v>
      </c>
      <c r="D28" s="24"/>
      <c r="E28" s="24"/>
      <c r="F28" s="24">
        <v>1</v>
      </c>
      <c r="G28" s="24"/>
      <c r="H28" s="24"/>
      <c r="I28" s="24">
        <v>2</v>
      </c>
      <c r="J28" s="24"/>
      <c r="K28" s="24"/>
      <c r="L28" s="24">
        <v>1</v>
      </c>
      <c r="M28" s="24"/>
      <c r="N28" s="24">
        <v>1</v>
      </c>
      <c r="O28" s="24"/>
      <c r="P28" s="38"/>
    </row>
    <row r="29" spans="1:16" ht="30" customHeight="1">
      <c r="A29" s="25"/>
      <c r="B29" s="16" t="s">
        <v>60</v>
      </c>
      <c r="C29" s="17">
        <f t="shared" si="0"/>
        <v>500</v>
      </c>
      <c r="D29" s="24"/>
      <c r="E29" s="24"/>
      <c r="F29" s="24">
        <v>50</v>
      </c>
      <c r="G29" s="24">
        <v>50</v>
      </c>
      <c r="H29" s="24">
        <v>50</v>
      </c>
      <c r="I29" s="24">
        <v>50</v>
      </c>
      <c r="J29" s="24">
        <v>50</v>
      </c>
      <c r="K29" s="24">
        <v>50</v>
      </c>
      <c r="L29" s="24">
        <v>50</v>
      </c>
      <c r="M29" s="24">
        <v>50</v>
      </c>
      <c r="N29" s="24">
        <v>50</v>
      </c>
      <c r="O29" s="24">
        <v>50</v>
      </c>
      <c r="P29" s="39"/>
    </row>
    <row r="30" spans="1:16" ht="30" customHeight="1">
      <c r="A30" s="32" t="s">
        <v>94</v>
      </c>
      <c r="B30" s="16" t="s">
        <v>95</v>
      </c>
      <c r="C30" s="17">
        <f t="shared" si="0"/>
        <v>150</v>
      </c>
      <c r="D30" s="24">
        <v>12</v>
      </c>
      <c r="E30" s="24">
        <v>12</v>
      </c>
      <c r="F30" s="24">
        <v>12</v>
      </c>
      <c r="G30" s="24">
        <v>12</v>
      </c>
      <c r="H30" s="24">
        <v>12</v>
      </c>
      <c r="I30" s="24">
        <v>12</v>
      </c>
      <c r="J30" s="24">
        <v>12</v>
      </c>
      <c r="K30" s="24">
        <v>12</v>
      </c>
      <c r="L30" s="24">
        <v>12</v>
      </c>
      <c r="M30" s="24">
        <v>12</v>
      </c>
      <c r="N30" s="24">
        <v>12</v>
      </c>
      <c r="O30" s="24">
        <v>18</v>
      </c>
      <c r="P30" s="24" t="s">
        <v>96</v>
      </c>
    </row>
    <row r="31" spans="1:16" ht="30" customHeight="1">
      <c r="A31" s="22" t="s">
        <v>75</v>
      </c>
      <c r="B31" s="16" t="s">
        <v>76</v>
      </c>
      <c r="C31" s="17">
        <f t="shared" si="0"/>
        <v>15</v>
      </c>
      <c r="D31" s="24"/>
      <c r="E31" s="24"/>
      <c r="F31" s="24">
        <v>10</v>
      </c>
      <c r="G31" s="24"/>
      <c r="H31" s="24"/>
      <c r="I31" s="24"/>
      <c r="J31" s="24"/>
      <c r="K31" s="24"/>
      <c r="L31" s="24">
        <v>5</v>
      </c>
      <c r="M31" s="24"/>
      <c r="N31" s="24"/>
      <c r="O31" s="24"/>
      <c r="P31" s="17" t="s">
        <v>74</v>
      </c>
    </row>
    <row r="32" spans="1:16" ht="30" customHeight="1">
      <c r="A32" s="33" t="s">
        <v>77</v>
      </c>
      <c r="B32" s="16" t="s">
        <v>78</v>
      </c>
      <c r="C32" s="17">
        <f t="shared" si="0"/>
        <v>460</v>
      </c>
      <c r="D32" s="24"/>
      <c r="E32" s="24"/>
      <c r="F32" s="24">
        <v>115</v>
      </c>
      <c r="G32" s="24"/>
      <c r="H32" s="24"/>
      <c r="I32" s="24">
        <v>115</v>
      </c>
      <c r="J32" s="24"/>
      <c r="K32" s="43"/>
      <c r="L32" s="43">
        <v>115</v>
      </c>
      <c r="M32" s="43"/>
      <c r="N32" s="43"/>
      <c r="O32" s="24">
        <v>115</v>
      </c>
      <c r="P32" s="46" t="s">
        <v>79</v>
      </c>
    </row>
  </sheetData>
  <sheetProtection/>
  <mergeCells count="18">
    <mergeCell ref="A1:P1"/>
    <mergeCell ref="A2:B2"/>
    <mergeCell ref="N2:P2"/>
    <mergeCell ref="D3:O3"/>
    <mergeCell ref="A3:A4"/>
    <mergeCell ref="A7:A9"/>
    <mergeCell ref="A10:A12"/>
    <mergeCell ref="A18:A19"/>
    <mergeCell ref="A20:A24"/>
    <mergeCell ref="A27:A29"/>
    <mergeCell ref="B3:B4"/>
    <mergeCell ref="C3:C4"/>
    <mergeCell ref="P3:P4"/>
    <mergeCell ref="P7:P9"/>
    <mergeCell ref="P10:P12"/>
    <mergeCell ref="P18:P19"/>
    <mergeCell ref="P20:P24"/>
    <mergeCell ref="P27:P29"/>
  </mergeCells>
  <printOptions horizontalCentered="1" verticalCentered="1"/>
  <pageMargins left="0.2755905511811024" right="0.15748031496062992" top="0.49" bottom="0.8" header="0.32" footer="0.42"/>
  <pageSetup horizontalDpi="600" verticalDpi="600" orientation="landscape" paperSize="9" scale="9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selection activeCell="B22" sqref="B22"/>
    </sheetView>
  </sheetViews>
  <sheetFormatPr defaultColWidth="9.00390625" defaultRowHeight="14.25"/>
  <cols>
    <col min="1" max="1" width="11.625" style="1" customWidth="1"/>
    <col min="2" max="2" width="18.625" style="0" customWidth="1"/>
    <col min="3" max="3" width="9.00390625" style="2" customWidth="1"/>
    <col min="4" max="10" width="7.125" style="2" customWidth="1"/>
    <col min="11" max="12" width="6.50390625" style="0" customWidth="1"/>
    <col min="13" max="13" width="8.125" style="0" customWidth="1"/>
    <col min="14" max="14" width="8.00390625" style="0" customWidth="1"/>
    <col min="15" max="15" width="8.375" style="2" customWidth="1"/>
    <col min="16" max="16" width="11.25390625" style="2" customWidth="1"/>
  </cols>
  <sheetData>
    <row r="1" spans="1:16" ht="30" customHeight="1">
      <c r="A1" s="3" t="s">
        <v>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4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34"/>
      <c r="L2" s="34"/>
      <c r="M2" s="34"/>
      <c r="N2" s="35" t="s">
        <v>2</v>
      </c>
      <c r="O2" s="35"/>
      <c r="P2" s="35"/>
    </row>
    <row r="3" spans="1:16" ht="24" customHeight="1">
      <c r="A3" s="6" t="s">
        <v>3</v>
      </c>
      <c r="B3" s="7" t="s">
        <v>4</v>
      </c>
      <c r="C3" s="7" t="s">
        <v>81</v>
      </c>
      <c r="D3" s="8" t="s">
        <v>6</v>
      </c>
      <c r="E3" s="9"/>
      <c r="F3" s="9"/>
      <c r="G3" s="9"/>
      <c r="H3" s="9"/>
      <c r="I3" s="9"/>
      <c r="J3" s="9"/>
      <c r="K3" s="9"/>
      <c r="L3" s="9"/>
      <c r="M3" s="9"/>
      <c r="N3" s="9"/>
      <c r="O3" s="36"/>
      <c r="P3" s="12" t="s">
        <v>7</v>
      </c>
    </row>
    <row r="4" spans="1:16" ht="41.25" customHeight="1">
      <c r="A4" s="10"/>
      <c r="B4" s="11"/>
      <c r="C4" s="11"/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/>
    </row>
    <row r="5" spans="1:16" ht="30" customHeight="1">
      <c r="A5" s="13" t="s">
        <v>20</v>
      </c>
      <c r="B5" s="14" t="s">
        <v>21</v>
      </c>
      <c r="C5" s="14">
        <f>SUM(C6:C38)</f>
        <v>136123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7"/>
    </row>
    <row r="6" spans="1:16" ht="30" customHeight="1">
      <c r="A6" s="15" t="s">
        <v>98</v>
      </c>
      <c r="B6" s="16" t="s">
        <v>23</v>
      </c>
      <c r="C6" s="17">
        <f>SUM(D6:O6)</f>
        <v>24000</v>
      </c>
      <c r="D6" s="18">
        <v>3000</v>
      </c>
      <c r="E6" s="18">
        <v>1100</v>
      </c>
      <c r="F6" s="18">
        <v>1800</v>
      </c>
      <c r="G6" s="18">
        <v>1600</v>
      </c>
      <c r="H6" s="18">
        <v>1800</v>
      </c>
      <c r="I6" s="18">
        <v>3000</v>
      </c>
      <c r="J6" s="18">
        <v>1600</v>
      </c>
      <c r="K6" s="18">
        <v>1800</v>
      </c>
      <c r="L6" s="18">
        <v>3000</v>
      </c>
      <c r="M6" s="18">
        <v>1800</v>
      </c>
      <c r="N6" s="18">
        <v>1700</v>
      </c>
      <c r="O6" s="18">
        <v>1800</v>
      </c>
      <c r="P6" s="17" t="s">
        <v>24</v>
      </c>
    </row>
    <row r="7" spans="1:16" ht="30" customHeight="1">
      <c r="A7" s="15"/>
      <c r="B7" s="16"/>
      <c r="C7" s="17"/>
      <c r="D7" s="18">
        <f>SUM(D8*1.1)</f>
        <v>3333.0000000000005</v>
      </c>
      <c r="E7" s="18">
        <f aca="true" t="shared" si="0" ref="E7:O7">SUM(E8*1.1)</f>
        <v>1998.7000000000003</v>
      </c>
      <c r="F7" s="18">
        <f t="shared" si="0"/>
        <v>1648.9</v>
      </c>
      <c r="G7" s="18">
        <f t="shared" si="0"/>
        <v>3997.4000000000005</v>
      </c>
      <c r="H7" s="18">
        <f t="shared" si="0"/>
        <v>2094.4</v>
      </c>
      <c r="I7" s="18">
        <f t="shared" si="0"/>
        <v>4231.700000000001</v>
      </c>
      <c r="J7" s="18">
        <f t="shared" si="0"/>
        <v>3560.7000000000003</v>
      </c>
      <c r="K7" s="18">
        <f t="shared" si="0"/>
        <v>1966.8000000000002</v>
      </c>
      <c r="L7" s="18">
        <f t="shared" si="0"/>
        <v>1712.7</v>
      </c>
      <c r="M7" s="18">
        <f t="shared" si="0"/>
        <v>3371.5000000000005</v>
      </c>
      <c r="N7" s="18">
        <f t="shared" si="0"/>
        <v>2347.4</v>
      </c>
      <c r="O7" s="18">
        <f t="shared" si="0"/>
        <v>649</v>
      </c>
      <c r="P7" s="17"/>
    </row>
    <row r="8" spans="1:16" ht="30" customHeight="1">
      <c r="A8" s="15"/>
      <c r="B8" s="16" t="s">
        <v>99</v>
      </c>
      <c r="C8" s="17">
        <f>SUM(D8:O8)</f>
        <v>28102</v>
      </c>
      <c r="D8" s="19">
        <v>3030</v>
      </c>
      <c r="E8" s="20">
        <v>1817</v>
      </c>
      <c r="F8" s="19">
        <v>1499</v>
      </c>
      <c r="G8" s="19">
        <v>3634</v>
      </c>
      <c r="H8" s="19">
        <v>1904</v>
      </c>
      <c r="I8" s="19">
        <v>3847</v>
      </c>
      <c r="J8" s="19">
        <v>3237</v>
      </c>
      <c r="K8" s="19">
        <v>1788</v>
      </c>
      <c r="L8" s="19">
        <v>1557</v>
      </c>
      <c r="M8" s="19">
        <v>3065</v>
      </c>
      <c r="N8" s="19">
        <v>2134</v>
      </c>
      <c r="O8" s="19">
        <v>590</v>
      </c>
      <c r="P8" s="17"/>
    </row>
    <row r="9" spans="1:16" ht="30" customHeight="1">
      <c r="A9" s="15" t="s">
        <v>100</v>
      </c>
      <c r="B9" s="16" t="s">
        <v>23</v>
      </c>
      <c r="C9" s="17">
        <f>SUM(D9:O9)</f>
        <v>26100</v>
      </c>
      <c r="D9" s="18">
        <v>2500</v>
      </c>
      <c r="E9" s="18">
        <v>2000</v>
      </c>
      <c r="F9" s="18">
        <v>2800</v>
      </c>
      <c r="G9" s="18">
        <v>2100</v>
      </c>
      <c r="H9" s="18">
        <v>2100</v>
      </c>
      <c r="I9" s="18">
        <v>2100</v>
      </c>
      <c r="J9" s="18">
        <v>2100</v>
      </c>
      <c r="K9" s="18">
        <v>2100</v>
      </c>
      <c r="L9" s="18">
        <v>2100</v>
      </c>
      <c r="M9" s="18">
        <v>2100</v>
      </c>
      <c r="N9" s="18">
        <v>2100</v>
      </c>
      <c r="O9" s="18">
        <v>2000</v>
      </c>
      <c r="P9" s="17" t="s">
        <v>101</v>
      </c>
    </row>
    <row r="10" spans="1:16" ht="30" customHeight="1">
      <c r="A10" s="21"/>
      <c r="B10" s="16"/>
      <c r="C10" s="17"/>
      <c r="D10" s="18">
        <f>SUM(D11*1.1)</f>
        <v>3102.0000000000005</v>
      </c>
      <c r="E10" s="18">
        <f aca="true" t="shared" si="1" ref="E10:O10">SUM(E11*1.1)</f>
        <v>2797.3</v>
      </c>
      <c r="F10" s="18">
        <f t="shared" si="1"/>
        <v>3152.6000000000004</v>
      </c>
      <c r="G10" s="18">
        <f t="shared" si="1"/>
        <v>2272.6000000000004</v>
      </c>
      <c r="H10" s="18">
        <f t="shared" si="1"/>
        <v>1827.1000000000001</v>
      </c>
      <c r="I10" s="18">
        <f t="shared" si="1"/>
        <v>2326.5</v>
      </c>
      <c r="J10" s="18">
        <f t="shared" si="1"/>
        <v>2537.7000000000003</v>
      </c>
      <c r="K10" s="18">
        <f t="shared" si="1"/>
        <v>2769.8</v>
      </c>
      <c r="L10" s="18">
        <f t="shared" si="1"/>
        <v>2488.2000000000003</v>
      </c>
      <c r="M10" s="18">
        <f t="shared" si="1"/>
        <v>2960.1000000000004</v>
      </c>
      <c r="N10" s="18">
        <f t="shared" si="1"/>
        <v>3280.2000000000003</v>
      </c>
      <c r="O10" s="18">
        <f t="shared" si="1"/>
        <v>2645.5</v>
      </c>
      <c r="P10" s="37"/>
    </row>
    <row r="11" spans="1:16" ht="30" customHeight="1">
      <c r="A11" s="21"/>
      <c r="B11" s="16" t="s">
        <v>99</v>
      </c>
      <c r="C11" s="17">
        <f>SUM(D11:O11)</f>
        <v>29236</v>
      </c>
      <c r="D11" s="19">
        <v>2820</v>
      </c>
      <c r="E11" s="20">
        <v>2543</v>
      </c>
      <c r="F11" s="19">
        <v>2866</v>
      </c>
      <c r="G11" s="19">
        <v>2066</v>
      </c>
      <c r="H11" s="19">
        <v>1661</v>
      </c>
      <c r="I11" s="19">
        <v>2115</v>
      </c>
      <c r="J11" s="19">
        <v>2307</v>
      </c>
      <c r="K11" s="19">
        <v>2518</v>
      </c>
      <c r="L11" s="19">
        <v>2262</v>
      </c>
      <c r="M11" s="19">
        <v>2691</v>
      </c>
      <c r="N11" s="19">
        <v>2982</v>
      </c>
      <c r="O11" s="19">
        <v>2405</v>
      </c>
      <c r="P11" s="37"/>
    </row>
    <row r="12" spans="1:16" ht="40.5" customHeight="1">
      <c r="A12" s="22" t="s">
        <v>102</v>
      </c>
      <c r="B12" s="16" t="s">
        <v>26</v>
      </c>
      <c r="C12" s="17">
        <f>SUM(D12:O12)</f>
        <v>18400</v>
      </c>
      <c r="D12" s="17">
        <v>1500</v>
      </c>
      <c r="E12" s="17">
        <v>1500</v>
      </c>
      <c r="F12" s="17">
        <v>1600</v>
      </c>
      <c r="G12" s="17">
        <v>1500</v>
      </c>
      <c r="H12" s="17">
        <v>1500</v>
      </c>
      <c r="I12" s="17">
        <v>1600</v>
      </c>
      <c r="J12" s="17">
        <v>1500</v>
      </c>
      <c r="K12" s="17">
        <v>1500</v>
      </c>
      <c r="L12" s="17">
        <v>1600</v>
      </c>
      <c r="M12" s="17">
        <v>1500</v>
      </c>
      <c r="N12" s="17">
        <v>1500</v>
      </c>
      <c r="O12" s="17">
        <v>1600</v>
      </c>
      <c r="P12" s="37" t="s">
        <v>27</v>
      </c>
    </row>
    <row r="13" spans="1:16" ht="30" customHeight="1">
      <c r="A13" s="23"/>
      <c r="B13" s="16" t="s">
        <v>28</v>
      </c>
      <c r="C13" s="17">
        <f>SUM(D13:O13)</f>
        <v>600</v>
      </c>
      <c r="D13" s="17">
        <v>50</v>
      </c>
      <c r="E13" s="24">
        <v>50</v>
      </c>
      <c r="F13" s="24">
        <v>50</v>
      </c>
      <c r="G13" s="24">
        <v>50</v>
      </c>
      <c r="H13" s="24">
        <v>50</v>
      </c>
      <c r="I13" s="24">
        <v>50</v>
      </c>
      <c r="J13" s="24">
        <v>50</v>
      </c>
      <c r="K13" s="24">
        <v>50</v>
      </c>
      <c r="L13" s="24">
        <v>50</v>
      </c>
      <c r="M13" s="24">
        <v>50</v>
      </c>
      <c r="N13" s="24">
        <v>50</v>
      </c>
      <c r="O13" s="24">
        <v>50</v>
      </c>
      <c r="P13" s="38"/>
    </row>
    <row r="14" spans="1:16" ht="30" customHeight="1">
      <c r="A14" s="25"/>
      <c r="B14" s="16" t="s">
        <v>31</v>
      </c>
      <c r="C14" s="17">
        <f>SUM(D14:O14)</f>
        <v>100</v>
      </c>
      <c r="D14" s="24">
        <v>8</v>
      </c>
      <c r="E14" s="24">
        <v>8</v>
      </c>
      <c r="F14" s="24">
        <v>8</v>
      </c>
      <c r="G14" s="24">
        <v>8</v>
      </c>
      <c r="H14" s="24">
        <v>8</v>
      </c>
      <c r="I14" s="24">
        <v>10</v>
      </c>
      <c r="J14" s="24">
        <v>8</v>
      </c>
      <c r="K14" s="24">
        <v>8</v>
      </c>
      <c r="L14" s="24">
        <v>10</v>
      </c>
      <c r="M14" s="24">
        <v>8</v>
      </c>
      <c r="N14" s="24">
        <v>8</v>
      </c>
      <c r="O14" s="24">
        <v>8</v>
      </c>
      <c r="P14" s="39"/>
    </row>
    <row r="15" spans="1:16" ht="30" customHeight="1">
      <c r="A15" s="15" t="s">
        <v>32</v>
      </c>
      <c r="B15" s="16" t="s">
        <v>33</v>
      </c>
      <c r="C15" s="17">
        <f aca="true" t="shared" si="2" ref="C15:C44">SUM(D15:O15)</f>
        <v>1500</v>
      </c>
      <c r="D15" s="17">
        <v>125</v>
      </c>
      <c r="E15" s="17">
        <v>125</v>
      </c>
      <c r="F15" s="17">
        <v>125</v>
      </c>
      <c r="G15" s="17">
        <v>125</v>
      </c>
      <c r="H15" s="17">
        <v>125</v>
      </c>
      <c r="I15" s="17">
        <v>125</v>
      </c>
      <c r="J15" s="17">
        <v>125</v>
      </c>
      <c r="K15" s="17">
        <v>125</v>
      </c>
      <c r="L15" s="17">
        <v>125</v>
      </c>
      <c r="M15" s="17">
        <v>125</v>
      </c>
      <c r="N15" s="17">
        <v>125</v>
      </c>
      <c r="O15" s="17">
        <v>125</v>
      </c>
      <c r="P15" s="38" t="s">
        <v>34</v>
      </c>
    </row>
    <row r="16" spans="1:16" ht="30" customHeight="1">
      <c r="A16" s="15"/>
      <c r="B16" s="16" t="s">
        <v>35</v>
      </c>
      <c r="C16" s="17">
        <f t="shared" si="2"/>
        <v>50</v>
      </c>
      <c r="D16" s="17"/>
      <c r="E16" s="17"/>
      <c r="F16" s="17">
        <v>5</v>
      </c>
      <c r="G16" s="17">
        <v>5</v>
      </c>
      <c r="H16" s="17">
        <v>5</v>
      </c>
      <c r="I16" s="17">
        <v>5</v>
      </c>
      <c r="J16" s="17">
        <v>5</v>
      </c>
      <c r="K16" s="17">
        <v>5</v>
      </c>
      <c r="L16" s="17">
        <v>5</v>
      </c>
      <c r="M16" s="17">
        <v>5</v>
      </c>
      <c r="N16" s="17">
        <v>5</v>
      </c>
      <c r="O16" s="17">
        <v>5</v>
      </c>
      <c r="P16" s="38"/>
    </row>
    <row r="17" spans="1:16" ht="30" customHeight="1">
      <c r="A17" s="15"/>
      <c r="B17" s="16" t="s">
        <v>36</v>
      </c>
      <c r="C17" s="17">
        <f t="shared" si="2"/>
        <v>2024</v>
      </c>
      <c r="D17" s="17"/>
      <c r="E17" s="17"/>
      <c r="F17" s="17">
        <v>200</v>
      </c>
      <c r="G17" s="17">
        <v>200</v>
      </c>
      <c r="H17" s="17">
        <v>200</v>
      </c>
      <c r="I17" s="17">
        <v>200</v>
      </c>
      <c r="J17" s="17">
        <v>200</v>
      </c>
      <c r="K17" s="17">
        <v>200</v>
      </c>
      <c r="L17" s="17">
        <v>200</v>
      </c>
      <c r="M17" s="17">
        <v>200</v>
      </c>
      <c r="N17" s="17">
        <v>200</v>
      </c>
      <c r="O17" s="17">
        <v>224</v>
      </c>
      <c r="P17" s="39"/>
    </row>
    <row r="18" spans="1:16" ht="30" customHeight="1">
      <c r="A18" s="15" t="s">
        <v>37</v>
      </c>
      <c r="B18" s="16" t="s">
        <v>31</v>
      </c>
      <c r="C18" s="17">
        <f t="shared" si="2"/>
        <v>2600</v>
      </c>
      <c r="D18" s="17">
        <v>210</v>
      </c>
      <c r="E18" s="17">
        <v>210</v>
      </c>
      <c r="F18" s="17">
        <v>230</v>
      </c>
      <c r="G18" s="17">
        <v>210</v>
      </c>
      <c r="H18" s="17">
        <v>210</v>
      </c>
      <c r="I18" s="17">
        <v>230</v>
      </c>
      <c r="J18" s="17">
        <v>210</v>
      </c>
      <c r="K18" s="17">
        <v>210</v>
      </c>
      <c r="L18" s="17">
        <v>230</v>
      </c>
      <c r="M18" s="17">
        <v>210</v>
      </c>
      <c r="N18" s="17">
        <v>210</v>
      </c>
      <c r="O18" s="17">
        <v>230</v>
      </c>
      <c r="P18" s="17" t="s">
        <v>38</v>
      </c>
    </row>
    <row r="19" spans="1:16" ht="30" customHeight="1">
      <c r="A19" s="26" t="s">
        <v>83</v>
      </c>
      <c r="B19" s="16" t="s">
        <v>31</v>
      </c>
      <c r="C19" s="17">
        <f t="shared" si="2"/>
        <v>82</v>
      </c>
      <c r="D19" s="17"/>
      <c r="E19" s="17"/>
      <c r="F19" s="17">
        <v>8</v>
      </c>
      <c r="G19" s="17">
        <v>8</v>
      </c>
      <c r="H19" s="17">
        <v>8</v>
      </c>
      <c r="I19" s="17">
        <v>10</v>
      </c>
      <c r="J19" s="17">
        <v>8</v>
      </c>
      <c r="K19" s="17">
        <v>8</v>
      </c>
      <c r="L19" s="17">
        <v>8</v>
      </c>
      <c r="M19" s="17">
        <v>8</v>
      </c>
      <c r="N19" s="17">
        <v>8</v>
      </c>
      <c r="O19" s="17">
        <v>8</v>
      </c>
      <c r="P19" s="17" t="s">
        <v>103</v>
      </c>
    </row>
    <row r="20" spans="1:16" ht="30" customHeight="1">
      <c r="A20" s="26" t="s">
        <v>104</v>
      </c>
      <c r="B20" s="16" t="s">
        <v>31</v>
      </c>
      <c r="C20" s="17">
        <f t="shared" si="2"/>
        <v>15</v>
      </c>
      <c r="D20" s="17"/>
      <c r="E20" s="17"/>
      <c r="F20" s="17">
        <v>3</v>
      </c>
      <c r="G20" s="17"/>
      <c r="H20" s="17"/>
      <c r="I20" s="17">
        <v>4</v>
      </c>
      <c r="J20" s="17"/>
      <c r="K20" s="17"/>
      <c r="L20" s="17">
        <v>3</v>
      </c>
      <c r="M20" s="17"/>
      <c r="N20" s="17"/>
      <c r="O20" s="17">
        <v>5</v>
      </c>
      <c r="P20" s="17" t="s">
        <v>105</v>
      </c>
    </row>
    <row r="21" spans="1:16" ht="30" customHeight="1">
      <c r="A21" s="27" t="s">
        <v>85</v>
      </c>
      <c r="B21" s="16" t="s">
        <v>64</v>
      </c>
      <c r="C21" s="17">
        <f t="shared" si="2"/>
        <v>120</v>
      </c>
      <c r="D21" s="17">
        <v>10</v>
      </c>
      <c r="E21" s="17">
        <v>10</v>
      </c>
      <c r="F21" s="17">
        <v>10</v>
      </c>
      <c r="G21" s="17">
        <v>10</v>
      </c>
      <c r="H21" s="17">
        <v>10</v>
      </c>
      <c r="I21" s="17">
        <v>10</v>
      </c>
      <c r="J21" s="17">
        <v>10</v>
      </c>
      <c r="K21" s="17">
        <v>10</v>
      </c>
      <c r="L21" s="17">
        <v>10</v>
      </c>
      <c r="M21" s="17">
        <v>10</v>
      </c>
      <c r="N21" s="17">
        <v>10</v>
      </c>
      <c r="O21" s="17">
        <v>10</v>
      </c>
      <c r="P21" s="37" t="s">
        <v>106</v>
      </c>
    </row>
    <row r="22" spans="1:16" ht="30" customHeight="1">
      <c r="A22" s="26" t="s">
        <v>107</v>
      </c>
      <c r="B22" s="16" t="s">
        <v>31</v>
      </c>
      <c r="C22" s="17">
        <f t="shared" si="2"/>
        <v>280</v>
      </c>
      <c r="D22" s="17"/>
      <c r="E22" s="17"/>
      <c r="F22" s="17">
        <v>3</v>
      </c>
      <c r="G22" s="17"/>
      <c r="H22" s="17"/>
      <c r="I22" s="17">
        <v>3</v>
      </c>
      <c r="J22" s="17"/>
      <c r="K22" s="17"/>
      <c r="L22" s="17">
        <v>270</v>
      </c>
      <c r="M22" s="17"/>
      <c r="N22" s="17"/>
      <c r="O22" s="17">
        <v>4</v>
      </c>
      <c r="P22" s="17"/>
    </row>
    <row r="23" spans="1:16" ht="30" customHeight="1">
      <c r="A23" s="26" t="s">
        <v>88</v>
      </c>
      <c r="B23" s="16" t="s">
        <v>31</v>
      </c>
      <c r="C23" s="17">
        <f t="shared" si="2"/>
        <v>30</v>
      </c>
      <c r="D23" s="17"/>
      <c r="E23" s="17"/>
      <c r="F23" s="17">
        <v>3</v>
      </c>
      <c r="G23" s="17">
        <v>3</v>
      </c>
      <c r="H23" s="17">
        <v>3</v>
      </c>
      <c r="I23" s="17">
        <v>3</v>
      </c>
      <c r="J23" s="17">
        <v>3</v>
      </c>
      <c r="K23" s="17">
        <v>3</v>
      </c>
      <c r="L23" s="17">
        <v>3</v>
      </c>
      <c r="M23" s="17">
        <v>3</v>
      </c>
      <c r="N23" s="17">
        <v>3</v>
      </c>
      <c r="O23" s="17">
        <v>3</v>
      </c>
      <c r="P23" s="17"/>
    </row>
    <row r="24" spans="1:16" ht="30" customHeight="1">
      <c r="A24" s="28" t="s">
        <v>47</v>
      </c>
      <c r="B24" s="16" t="s">
        <v>48</v>
      </c>
      <c r="C24" s="17">
        <f t="shared" si="2"/>
        <v>26</v>
      </c>
      <c r="D24" s="17"/>
      <c r="E24" s="17"/>
      <c r="F24" s="17">
        <v>5</v>
      </c>
      <c r="G24" s="17"/>
      <c r="H24" s="17"/>
      <c r="I24" s="17">
        <v>8</v>
      </c>
      <c r="J24" s="17"/>
      <c r="K24" s="17"/>
      <c r="L24" s="17">
        <v>5</v>
      </c>
      <c r="M24" s="17"/>
      <c r="N24" s="17"/>
      <c r="O24" s="17">
        <v>8</v>
      </c>
      <c r="P24" s="37" t="s">
        <v>92</v>
      </c>
    </row>
    <row r="25" spans="1:16" ht="30" customHeight="1">
      <c r="A25" s="29"/>
      <c r="B25" s="16" t="s">
        <v>31</v>
      </c>
      <c r="C25" s="17">
        <f t="shared" si="2"/>
        <v>100</v>
      </c>
      <c r="D25" s="17"/>
      <c r="E25" s="17"/>
      <c r="F25" s="17">
        <v>10</v>
      </c>
      <c r="G25" s="17">
        <v>10</v>
      </c>
      <c r="H25" s="17">
        <v>10</v>
      </c>
      <c r="I25" s="17">
        <v>10</v>
      </c>
      <c r="J25" s="17">
        <v>10</v>
      </c>
      <c r="K25" s="17">
        <v>10</v>
      </c>
      <c r="L25" s="17">
        <v>10</v>
      </c>
      <c r="M25" s="17">
        <v>10</v>
      </c>
      <c r="N25" s="17">
        <v>10</v>
      </c>
      <c r="O25" s="17">
        <v>10</v>
      </c>
      <c r="P25" s="39"/>
    </row>
    <row r="26" spans="1:16" ht="30" customHeight="1">
      <c r="A26" s="28" t="s">
        <v>50</v>
      </c>
      <c r="B26" s="16" t="s">
        <v>89</v>
      </c>
      <c r="C26" s="17">
        <f t="shared" si="2"/>
        <v>30</v>
      </c>
      <c r="D26" s="17"/>
      <c r="E26" s="17"/>
      <c r="F26" s="17">
        <v>3</v>
      </c>
      <c r="G26" s="17">
        <v>3</v>
      </c>
      <c r="H26" s="17">
        <v>3</v>
      </c>
      <c r="I26" s="17">
        <v>3</v>
      </c>
      <c r="J26" s="17">
        <v>3</v>
      </c>
      <c r="K26" s="17">
        <v>3</v>
      </c>
      <c r="L26" s="17">
        <v>3</v>
      </c>
      <c r="M26" s="17">
        <v>3</v>
      </c>
      <c r="N26" s="17">
        <v>3</v>
      </c>
      <c r="O26" s="17">
        <v>3</v>
      </c>
      <c r="P26" s="40" t="s">
        <v>108</v>
      </c>
    </row>
    <row r="27" spans="1:16" ht="30" customHeight="1">
      <c r="A27" s="30"/>
      <c r="B27" s="16" t="s">
        <v>53</v>
      </c>
      <c r="C27" s="17">
        <f t="shared" si="2"/>
        <v>600</v>
      </c>
      <c r="D27" s="17">
        <v>50</v>
      </c>
      <c r="E27" s="17">
        <v>50</v>
      </c>
      <c r="F27" s="17">
        <v>50</v>
      </c>
      <c r="G27" s="17">
        <v>50</v>
      </c>
      <c r="H27" s="17">
        <v>50</v>
      </c>
      <c r="I27" s="17">
        <v>50</v>
      </c>
      <c r="J27" s="17">
        <v>50</v>
      </c>
      <c r="K27" s="17">
        <v>50</v>
      </c>
      <c r="L27" s="17">
        <v>50</v>
      </c>
      <c r="M27" s="17">
        <v>50</v>
      </c>
      <c r="N27" s="17">
        <v>50</v>
      </c>
      <c r="O27" s="17">
        <v>50</v>
      </c>
      <c r="P27" s="41"/>
    </row>
    <row r="28" spans="1:16" ht="30" customHeight="1">
      <c r="A28" s="30"/>
      <c r="B28" s="16" t="s">
        <v>31</v>
      </c>
      <c r="C28" s="17">
        <f t="shared" si="2"/>
        <v>20</v>
      </c>
      <c r="D28" s="17"/>
      <c r="E28" s="17"/>
      <c r="F28" s="17">
        <v>5</v>
      </c>
      <c r="G28" s="17"/>
      <c r="H28" s="17"/>
      <c r="I28" s="17">
        <v>5</v>
      </c>
      <c r="J28" s="17"/>
      <c r="K28" s="17"/>
      <c r="L28" s="17">
        <v>5</v>
      </c>
      <c r="M28" s="17"/>
      <c r="N28" s="17"/>
      <c r="O28" s="17">
        <v>5</v>
      </c>
      <c r="P28" s="41"/>
    </row>
    <row r="29" spans="1:16" ht="30" customHeight="1">
      <c r="A29" s="30"/>
      <c r="B29" s="16" t="s">
        <v>109</v>
      </c>
      <c r="C29" s="17">
        <f t="shared" si="2"/>
        <v>100</v>
      </c>
      <c r="D29" s="17"/>
      <c r="E29" s="17"/>
      <c r="F29" s="17">
        <v>10</v>
      </c>
      <c r="G29" s="17">
        <v>10</v>
      </c>
      <c r="H29" s="17">
        <v>10</v>
      </c>
      <c r="I29" s="17">
        <v>10</v>
      </c>
      <c r="J29" s="17">
        <v>10</v>
      </c>
      <c r="K29" s="17">
        <v>10</v>
      </c>
      <c r="L29" s="17">
        <v>10</v>
      </c>
      <c r="M29" s="17">
        <v>10</v>
      </c>
      <c r="N29" s="17">
        <v>10</v>
      </c>
      <c r="O29" s="17">
        <v>10</v>
      </c>
      <c r="P29" s="41"/>
    </row>
    <row r="30" spans="1:16" ht="30" customHeight="1">
      <c r="A30" s="30"/>
      <c r="B30" s="16" t="s">
        <v>54</v>
      </c>
      <c r="C30" s="17">
        <f t="shared" si="2"/>
        <v>300</v>
      </c>
      <c r="D30" s="17">
        <v>25</v>
      </c>
      <c r="E30" s="17">
        <v>25</v>
      </c>
      <c r="F30" s="17">
        <v>25</v>
      </c>
      <c r="G30" s="17">
        <v>25</v>
      </c>
      <c r="H30" s="17">
        <v>25</v>
      </c>
      <c r="I30" s="17">
        <v>25</v>
      </c>
      <c r="J30" s="17">
        <v>25</v>
      </c>
      <c r="K30" s="17">
        <v>25</v>
      </c>
      <c r="L30" s="17">
        <v>25</v>
      </c>
      <c r="M30" s="17">
        <v>25</v>
      </c>
      <c r="N30" s="17">
        <v>25</v>
      </c>
      <c r="O30" s="17">
        <v>25</v>
      </c>
      <c r="P30" s="42"/>
    </row>
    <row r="31" spans="1:16" ht="30" customHeight="1">
      <c r="A31" s="29"/>
      <c r="B31" s="16" t="s">
        <v>110</v>
      </c>
      <c r="C31" s="17">
        <f t="shared" si="2"/>
        <v>40</v>
      </c>
      <c r="D31" s="17"/>
      <c r="E31" s="17"/>
      <c r="F31" s="17">
        <v>4</v>
      </c>
      <c r="G31" s="17">
        <v>4</v>
      </c>
      <c r="H31" s="17">
        <v>4</v>
      </c>
      <c r="I31" s="17">
        <v>4</v>
      </c>
      <c r="J31" s="17">
        <v>4</v>
      </c>
      <c r="K31" s="17">
        <v>4</v>
      </c>
      <c r="L31" s="17">
        <v>4</v>
      </c>
      <c r="M31" s="17">
        <v>4</v>
      </c>
      <c r="N31" s="17">
        <v>4</v>
      </c>
      <c r="O31" s="17">
        <v>4</v>
      </c>
      <c r="P31" s="42"/>
    </row>
    <row r="32" spans="1:16" ht="30" customHeight="1">
      <c r="A32" s="26" t="s">
        <v>111</v>
      </c>
      <c r="B32" s="16" t="s">
        <v>31</v>
      </c>
      <c r="C32" s="17">
        <f t="shared" si="2"/>
        <v>150</v>
      </c>
      <c r="D32" s="17">
        <v>10</v>
      </c>
      <c r="E32" s="17">
        <v>10</v>
      </c>
      <c r="F32" s="17">
        <v>20</v>
      </c>
      <c r="G32" s="17">
        <v>10</v>
      </c>
      <c r="H32" s="17">
        <v>10</v>
      </c>
      <c r="I32" s="17">
        <v>20</v>
      </c>
      <c r="J32" s="17">
        <v>10</v>
      </c>
      <c r="K32" s="17">
        <v>10</v>
      </c>
      <c r="L32" s="17">
        <v>20</v>
      </c>
      <c r="M32" s="17">
        <v>10</v>
      </c>
      <c r="N32" s="17">
        <v>10</v>
      </c>
      <c r="O32" s="17">
        <v>10</v>
      </c>
      <c r="P32" s="24" t="s">
        <v>112</v>
      </c>
    </row>
    <row r="33" spans="1:16" ht="30" customHeight="1">
      <c r="A33" s="31" t="s">
        <v>93</v>
      </c>
      <c r="B33" s="16" t="s">
        <v>40</v>
      </c>
      <c r="C33" s="17">
        <f t="shared" si="2"/>
        <v>160</v>
      </c>
      <c r="D33" s="17">
        <v>10</v>
      </c>
      <c r="E33" s="17">
        <v>10</v>
      </c>
      <c r="F33" s="17">
        <v>20</v>
      </c>
      <c r="G33" s="17">
        <v>10</v>
      </c>
      <c r="H33" s="17">
        <v>10</v>
      </c>
      <c r="I33" s="17">
        <v>20</v>
      </c>
      <c r="J33" s="17">
        <v>10</v>
      </c>
      <c r="K33" s="17">
        <v>10</v>
      </c>
      <c r="L33" s="17">
        <v>20</v>
      </c>
      <c r="M33" s="17">
        <v>10</v>
      </c>
      <c r="N33" s="17">
        <v>10</v>
      </c>
      <c r="O33" s="17">
        <v>20</v>
      </c>
      <c r="P33" s="24" t="s">
        <v>41</v>
      </c>
    </row>
    <row r="34" spans="1:16" ht="30" customHeight="1">
      <c r="A34" s="22" t="s">
        <v>113</v>
      </c>
      <c r="B34" s="16" t="s">
        <v>45</v>
      </c>
      <c r="C34" s="17">
        <f t="shared" si="2"/>
        <v>540</v>
      </c>
      <c r="D34" s="24">
        <v>45</v>
      </c>
      <c r="E34" s="24">
        <v>45</v>
      </c>
      <c r="F34" s="24">
        <v>45</v>
      </c>
      <c r="G34" s="24">
        <v>45</v>
      </c>
      <c r="H34" s="24">
        <v>45</v>
      </c>
      <c r="I34" s="24">
        <v>45</v>
      </c>
      <c r="J34" s="24">
        <v>45</v>
      </c>
      <c r="K34" s="24">
        <v>45</v>
      </c>
      <c r="L34" s="24">
        <v>45</v>
      </c>
      <c r="M34" s="24">
        <v>45</v>
      </c>
      <c r="N34" s="24">
        <v>45</v>
      </c>
      <c r="O34" s="24">
        <v>45</v>
      </c>
      <c r="P34" s="37" t="s">
        <v>58</v>
      </c>
    </row>
    <row r="35" spans="1:16" ht="30" customHeight="1">
      <c r="A35" s="23"/>
      <c r="B35" s="16" t="s">
        <v>59</v>
      </c>
      <c r="C35" s="17">
        <f t="shared" si="2"/>
        <v>3</v>
      </c>
      <c r="D35" s="24"/>
      <c r="E35" s="24"/>
      <c r="F35" s="24">
        <v>1</v>
      </c>
      <c r="G35" s="24"/>
      <c r="H35" s="24"/>
      <c r="I35" s="24">
        <v>1</v>
      </c>
      <c r="J35" s="24"/>
      <c r="K35" s="24"/>
      <c r="L35" s="24">
        <v>1</v>
      </c>
      <c r="M35" s="24"/>
      <c r="N35" s="24"/>
      <c r="O35" s="24"/>
      <c r="P35" s="38"/>
    </row>
    <row r="36" spans="1:16" ht="30" customHeight="1">
      <c r="A36" s="25"/>
      <c r="B36" s="16" t="s">
        <v>60</v>
      </c>
      <c r="C36" s="17">
        <f t="shared" si="2"/>
        <v>600</v>
      </c>
      <c r="D36" s="24">
        <v>50</v>
      </c>
      <c r="E36" s="24">
        <v>50</v>
      </c>
      <c r="F36" s="24">
        <v>50</v>
      </c>
      <c r="G36" s="24">
        <v>50</v>
      </c>
      <c r="H36" s="24">
        <v>50</v>
      </c>
      <c r="I36" s="24">
        <v>50</v>
      </c>
      <c r="J36" s="24">
        <v>50</v>
      </c>
      <c r="K36" s="24">
        <v>50</v>
      </c>
      <c r="L36" s="24">
        <v>50</v>
      </c>
      <c r="M36" s="24">
        <v>50</v>
      </c>
      <c r="N36" s="24">
        <v>50</v>
      </c>
      <c r="O36" s="24">
        <v>50</v>
      </c>
      <c r="P36" s="39"/>
    </row>
    <row r="37" spans="1:16" ht="30" customHeight="1">
      <c r="A37" s="32" t="s">
        <v>94</v>
      </c>
      <c r="B37" s="16" t="s">
        <v>95</v>
      </c>
      <c r="C37" s="17">
        <f t="shared" si="2"/>
        <v>200</v>
      </c>
      <c r="D37" s="24">
        <v>16</v>
      </c>
      <c r="E37" s="24">
        <v>16</v>
      </c>
      <c r="F37" s="24">
        <v>18</v>
      </c>
      <c r="G37" s="24">
        <v>16</v>
      </c>
      <c r="H37" s="24">
        <v>16</v>
      </c>
      <c r="I37" s="24">
        <v>18</v>
      </c>
      <c r="J37" s="24">
        <v>16</v>
      </c>
      <c r="K37" s="24">
        <v>16</v>
      </c>
      <c r="L37" s="24">
        <v>18</v>
      </c>
      <c r="M37" s="24">
        <v>16</v>
      </c>
      <c r="N37" s="24">
        <v>16</v>
      </c>
      <c r="O37" s="24">
        <v>18</v>
      </c>
      <c r="P37" s="24" t="s">
        <v>96</v>
      </c>
    </row>
    <row r="38" spans="1:16" ht="30" customHeight="1">
      <c r="A38" s="22" t="s">
        <v>75</v>
      </c>
      <c r="B38" s="16" t="s">
        <v>76</v>
      </c>
      <c r="C38" s="17">
        <f t="shared" si="2"/>
        <v>15</v>
      </c>
      <c r="D38" s="24"/>
      <c r="E38" s="24"/>
      <c r="F38" s="24">
        <v>10</v>
      </c>
      <c r="G38" s="24"/>
      <c r="H38" s="24"/>
      <c r="I38" s="24"/>
      <c r="J38" s="24"/>
      <c r="K38" s="24"/>
      <c r="L38" s="24">
        <v>5</v>
      </c>
      <c r="M38" s="24"/>
      <c r="N38" s="24"/>
      <c r="O38" s="24"/>
      <c r="P38" s="17" t="s">
        <v>74</v>
      </c>
    </row>
    <row r="39" spans="1:16" ht="30" customHeight="1">
      <c r="A39" s="22" t="s">
        <v>114</v>
      </c>
      <c r="B39" s="16" t="s">
        <v>31</v>
      </c>
      <c r="C39" s="17">
        <f t="shared" si="2"/>
        <v>5</v>
      </c>
      <c r="D39" s="24"/>
      <c r="E39" s="24"/>
      <c r="F39" s="24"/>
      <c r="G39" s="24"/>
      <c r="H39" s="24"/>
      <c r="I39" s="24">
        <v>5</v>
      </c>
      <c r="J39" s="24"/>
      <c r="K39" s="24"/>
      <c r="L39" s="24"/>
      <c r="M39" s="24"/>
      <c r="N39" s="24"/>
      <c r="O39" s="24"/>
      <c r="P39" s="17"/>
    </row>
    <row r="40" spans="1:16" ht="30" customHeight="1">
      <c r="A40" s="33" t="s">
        <v>115</v>
      </c>
      <c r="B40" s="16" t="s">
        <v>78</v>
      </c>
      <c r="C40" s="17">
        <f t="shared" si="2"/>
        <v>300</v>
      </c>
      <c r="D40" s="24"/>
      <c r="E40" s="24"/>
      <c r="F40" s="24">
        <v>50</v>
      </c>
      <c r="G40" s="24"/>
      <c r="H40" s="24"/>
      <c r="I40" s="24">
        <v>100</v>
      </c>
      <c r="J40" s="24"/>
      <c r="K40" s="43"/>
      <c r="L40" s="43">
        <v>50</v>
      </c>
      <c r="M40" s="43"/>
      <c r="N40" s="43"/>
      <c r="O40" s="24">
        <v>100</v>
      </c>
      <c r="P40" s="24"/>
    </row>
    <row r="41" spans="1:16" ht="30" customHeight="1">
      <c r="A41" s="33" t="s">
        <v>116</v>
      </c>
      <c r="B41" s="16" t="s">
        <v>117</v>
      </c>
      <c r="C41" s="17">
        <f t="shared" si="2"/>
        <v>25</v>
      </c>
      <c r="D41" s="24"/>
      <c r="E41" s="24"/>
      <c r="F41" s="24"/>
      <c r="G41" s="24"/>
      <c r="H41" s="24"/>
      <c r="I41" s="24">
        <v>10</v>
      </c>
      <c r="J41" s="24"/>
      <c r="K41" s="43"/>
      <c r="L41" s="43">
        <v>15</v>
      </c>
      <c r="M41" s="43"/>
      <c r="N41" s="43"/>
      <c r="O41" s="24"/>
      <c r="P41" s="24"/>
    </row>
    <row r="42" spans="1:16" ht="30" customHeight="1">
      <c r="A42" s="33" t="s">
        <v>118</v>
      </c>
      <c r="B42" s="16" t="s">
        <v>119</v>
      </c>
      <c r="C42" s="17">
        <f t="shared" si="2"/>
        <v>60</v>
      </c>
      <c r="D42" s="24"/>
      <c r="E42" s="24"/>
      <c r="F42" s="24"/>
      <c r="G42" s="24"/>
      <c r="H42" s="24"/>
      <c r="I42" s="24">
        <v>20</v>
      </c>
      <c r="J42" s="24"/>
      <c r="K42" s="43"/>
      <c r="L42" s="43">
        <v>20</v>
      </c>
      <c r="M42" s="43"/>
      <c r="N42" s="43"/>
      <c r="O42" s="24">
        <v>20</v>
      </c>
      <c r="P42" s="24"/>
    </row>
    <row r="43" spans="1:16" ht="30" customHeight="1">
      <c r="A43" s="33" t="s">
        <v>120</v>
      </c>
      <c r="B43" s="16" t="s">
        <v>78</v>
      </c>
      <c r="C43" s="17">
        <f t="shared" si="2"/>
        <v>5</v>
      </c>
      <c r="D43" s="24"/>
      <c r="E43" s="24"/>
      <c r="F43" s="24"/>
      <c r="G43" s="24"/>
      <c r="H43" s="24"/>
      <c r="I43" s="24">
        <v>5</v>
      </c>
      <c r="J43" s="24"/>
      <c r="K43" s="43"/>
      <c r="L43" s="43"/>
      <c r="M43" s="43"/>
      <c r="N43" s="43"/>
      <c r="O43" s="24"/>
      <c r="P43" s="24"/>
    </row>
    <row r="44" spans="1:16" ht="30" customHeight="1">
      <c r="A44" s="33" t="s">
        <v>121</v>
      </c>
      <c r="B44" s="16" t="s">
        <v>119</v>
      </c>
      <c r="C44" s="17">
        <f t="shared" si="2"/>
        <v>10</v>
      </c>
      <c r="D44" s="24"/>
      <c r="E44" s="24"/>
      <c r="F44" s="24"/>
      <c r="G44" s="24"/>
      <c r="H44" s="24"/>
      <c r="I44" s="24">
        <v>5</v>
      </c>
      <c r="J44" s="24"/>
      <c r="K44" s="43"/>
      <c r="L44" s="43">
        <v>5</v>
      </c>
      <c r="M44" s="43"/>
      <c r="N44" s="43"/>
      <c r="O44" s="24"/>
      <c r="P44" s="24"/>
    </row>
  </sheetData>
  <sheetProtection/>
  <mergeCells count="18">
    <mergeCell ref="A1:P1"/>
    <mergeCell ref="A2:B2"/>
    <mergeCell ref="N2:P2"/>
    <mergeCell ref="D3:O3"/>
    <mergeCell ref="A3:A4"/>
    <mergeCell ref="A12:A14"/>
    <mergeCell ref="A15:A17"/>
    <mergeCell ref="A24:A25"/>
    <mergeCell ref="A26:A31"/>
    <mergeCell ref="A34:A36"/>
    <mergeCell ref="B3:B4"/>
    <mergeCell ref="C3:C4"/>
    <mergeCell ref="P3:P4"/>
    <mergeCell ref="P12:P14"/>
    <mergeCell ref="P15:P17"/>
    <mergeCell ref="P24:P25"/>
    <mergeCell ref="P26:P30"/>
    <mergeCell ref="P34:P36"/>
  </mergeCells>
  <printOptions/>
  <pageMargins left="0.47" right="0.29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哈小婷</cp:lastModifiedBy>
  <cp:lastPrinted>2020-02-24T09:11:01Z</cp:lastPrinted>
  <dcterms:created xsi:type="dcterms:W3CDTF">2014-08-05T04:03:23Z</dcterms:created>
  <dcterms:modified xsi:type="dcterms:W3CDTF">2021-10-02T00:51:36Z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94CFF2ACAA16455CB7FC597C6D66BD6F</vt:lpwstr>
  </property>
</Properties>
</file>