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重点项目" sheetId="1" r:id="rId1"/>
    <sheet name="Sheet1" sheetId="2" r:id="rId2"/>
  </sheets>
  <definedNames>
    <definedName name="_xlnm.Print_Titles" localSheetId="0">'重点项目'!$4:$5</definedName>
  </definedNames>
  <calcPr fullCalcOnLoad="1"/>
</workbook>
</file>

<file path=xl/sharedStrings.xml><?xml version="1.0" encoding="utf-8"?>
<sst xmlns="http://schemas.openxmlformats.org/spreadsheetml/2006/main" count="298" uniqueCount="190">
  <si>
    <t>序号</t>
  </si>
  <si>
    <t>项目名称</t>
  </si>
  <si>
    <t xml:space="preserve">建设性质   </t>
  </si>
  <si>
    <t>建设内容及规模</t>
  </si>
  <si>
    <t>建设                                                                                   起止
年限</t>
  </si>
  <si>
    <t>计划                                                                                          总投资</t>
  </si>
  <si>
    <t>2018年累计完成投资</t>
  </si>
  <si>
    <t>2019年投资计划</t>
  </si>
  <si>
    <t>责任
单位</t>
  </si>
  <si>
    <t>前期工作完成情况(已办理或未办理)</t>
  </si>
  <si>
    <t>存在的
问题</t>
  </si>
  <si>
    <t>项目单位
联系人</t>
  </si>
  <si>
    <t>联系电话</t>
  </si>
  <si>
    <t>微信号</t>
  </si>
  <si>
    <t>合计</t>
  </si>
  <si>
    <t>中央、                                                                               自治区                                                                                                                                                资金</t>
  </si>
  <si>
    <t>市级财政资金</t>
  </si>
  <si>
    <t>县本级财政资金</t>
  </si>
  <si>
    <t>单位                                                                                 自筹</t>
  </si>
  <si>
    <t>主要建设内容</t>
  </si>
  <si>
    <t>审批、备案、核准</t>
  </si>
  <si>
    <t>规划手续</t>
  </si>
  <si>
    <t>土地手续</t>
  </si>
  <si>
    <t>环评手续</t>
  </si>
  <si>
    <t>安评手续</t>
  </si>
  <si>
    <t>能评手续</t>
  </si>
  <si>
    <t>招投标</t>
  </si>
  <si>
    <t>施工
许可证</t>
  </si>
  <si>
    <t>固定电话</t>
  </si>
  <si>
    <t>手机</t>
  </si>
  <si>
    <t>合  计（40个）</t>
  </si>
  <si>
    <t>一、工业及能源项目（25个）</t>
  </si>
  <si>
    <t>1★</t>
  </si>
  <si>
    <t>宁夏华谊生物科技有限公司年产30000吨羟基乙腈及苯乙酸配套原料项目</t>
  </si>
  <si>
    <t>新建</t>
  </si>
  <si>
    <t>建设原料气净化厂房、氰化钠及硫铵厂房，羟基乙腈车间、液体原料罐区、羟基乙腈中间储罐、甲醛罐区、产品库房等相关设施。</t>
  </si>
  <si>
    <t>精细化工产业园</t>
  </si>
  <si>
    <t>2★</t>
  </si>
  <si>
    <t>宁夏汇亿嘉机械制造有限公司年产15万吨消失模铸造项目</t>
  </si>
  <si>
    <t>续建</t>
  </si>
  <si>
    <t>主要建设厂房、科研中心、餐厅、办公楼、展示中心等相关辅助设施</t>
  </si>
  <si>
    <t>2018-2019</t>
  </si>
  <si>
    <t>3★</t>
  </si>
  <si>
    <t>宁夏大垠实业有限公司300万吨/年跳汰洗煤项目</t>
  </si>
  <si>
    <t>主要建设办公楼、生产车间、职工宿舍、维修车间、车库、防风墙、电子磅室、选煤车间厂房、输送皮带廊、浓缩池及清水池等相关配套辅助设施</t>
  </si>
  <si>
    <t>2018-2020</t>
  </si>
  <si>
    <t>4★</t>
  </si>
  <si>
    <t>宁夏富源化工有限公司60000t/a甲硫醇钠、10000t/a香料中间体等产品建设项目</t>
  </si>
  <si>
    <t>主要建设办公楼、成品仓库、原料仓库、车间、泵房、变配电所、控制室、机修车间、机房、循环水池等相关设施</t>
  </si>
  <si>
    <t>5★</t>
  </si>
  <si>
    <t>宁夏友奇药业有限公司年产1000吨四氯邻二甲苯、980吨邻氨基苯乙酮项目</t>
  </si>
  <si>
    <t>新建生产厂房、质检化验车间、库房、氯气气化及钢瓶储存区、维修车间、办公楼、污水处理池、消防水池、循环水池、泵房等其他配套服务设施</t>
  </si>
  <si>
    <t>6★</t>
  </si>
  <si>
    <t>宁夏福泰硅业新材料分公司10000吨/年气相白炭黑项目</t>
  </si>
  <si>
    <t>建设年产10000吨气相白炭黑生产线一条。</t>
  </si>
  <si>
    <t>主要建设合成炉、冷却塔、过滤器、脱酸炉、料仓、包装线、盐酸吸收及解析装置、公用工程、原料、成品仓库。</t>
  </si>
  <si>
    <t>7★</t>
  </si>
  <si>
    <t>宁夏金海沃德科技有限公司10000吨/年丙酰氯、特戊酰氯、4000吨/年高纯晶体亚磷酸；6000吨/年氯代特戊酰氯、氯代丙酰氯；9000吨/年混酸分离项目</t>
  </si>
  <si>
    <t>主要建设办公楼、仓库、包装车间、混酸车间、控制室、化验室等相关辅助设施</t>
  </si>
  <si>
    <t>8★</t>
  </si>
  <si>
    <t>宁夏宏源新材料科技有限公司年产14500吨高档有机颜料项目</t>
  </si>
  <si>
    <t>年产高耐晒牢度、高耐气候牢度，酞箐类有机颜料13500吨，耐晒紫23系列有机颜料1000吨。</t>
  </si>
  <si>
    <t>主要建设办公楼、厂房、原料库、成品库等及公共辅助设施</t>
  </si>
  <si>
    <t>9★</t>
  </si>
  <si>
    <t>宁夏诺威化工有限公司年产2000吨G盐、2000吨氨基K酸，2000吨氟系列产品及配套原料项目</t>
  </si>
  <si>
    <t>主要建设生产车间、库房、办公楼及相关辅助设施</t>
  </si>
  <si>
    <t>宁夏晟方舟科技有限公司年产13000吨苯硫酸钠及6000吨高纯度间氨基苯酚项目</t>
  </si>
  <si>
    <t>主要建设生产车间、原料储存库2个、原料储存罐区、成品库、化验室、生活区、办公楼及相关配套公用工程</t>
  </si>
  <si>
    <t>11★</t>
  </si>
  <si>
    <t>宁夏博杭生物科技有限公司年产13500吨氯化树脂及2000吨半胱胺盐酸盐项目</t>
  </si>
  <si>
    <t>主要建设生产车间、原料库房、成品库房、办公楼、检测中心等相关辅助设施</t>
  </si>
  <si>
    <t>12★</t>
  </si>
  <si>
    <t>宁夏金海峰晟煤化工有限公司年产120万吨兰炭技改扩建工程项目</t>
  </si>
  <si>
    <t>主要建设8座15万吨的炭化炉、焦油回收系统、煤气回收净化系统等配套设施。</t>
  </si>
  <si>
    <t xml:space="preserve"> 精细化工产业园</t>
  </si>
  <si>
    <t>13★</t>
  </si>
  <si>
    <t>宁夏荣利鑫装备制造有限公司（玉隆）年产20万吨机械装备铸造配套工艺系统技改扩建项目</t>
  </si>
  <si>
    <t>技改年产20万吨机械装备铸造配套工艺系统（石油机械、电机売、电石锅、机床，又车、装载机、挖掘机等）生产线。</t>
  </si>
  <si>
    <t>14★</t>
  </si>
  <si>
    <t>大唐平罗发电有限公司2×660MW火电项目</t>
  </si>
  <si>
    <t>项目主要建设2×660MW火电工程，同步安装脱硫、脱硝装置，并预留扩建场地。</t>
  </si>
  <si>
    <t>15★▲</t>
  </si>
  <si>
    <t>宁夏晟晏实业集团能源循环经济有限公司年产15万吨纯锰合金项目</t>
  </si>
  <si>
    <t>新建3台30MVA全封闭、固定式矿热炉和6台7.5MVA精炼炉，6台15m³摇包。配套设置原料系统、烟气净化系统、给排水系统、电气自动化工程及其他公辅设施。</t>
  </si>
  <si>
    <t>建设1台30MW全封闭、固定式矿热炉、2台7.5MW精炼炉、2台15m³摇包及相关配套附属设施。</t>
  </si>
  <si>
    <t>发改科技局</t>
  </si>
  <si>
    <t>16★▲</t>
  </si>
  <si>
    <t>宁夏晟晏实业集团能源循环经济有限公司富锰渣生产线及综合利用项目</t>
  </si>
  <si>
    <r>
      <t>项目分两期建设2</t>
    </r>
    <r>
      <rPr>
        <sz val="10"/>
        <rFont val="Arial"/>
        <family val="2"/>
      </rPr>
      <t>×</t>
    </r>
    <r>
      <rPr>
        <sz val="10"/>
        <rFont val="宋体"/>
        <family val="0"/>
      </rPr>
      <t>450立方米和1×350立方米富锰渣炉及90平米烧结等设施，年产富锰渣70万吨，高锰磷铁61万吨。</t>
    </r>
  </si>
  <si>
    <t>17★</t>
  </si>
  <si>
    <t>宁夏晟晏实业集团能源循环经济有限公司85MV超高温超高压煤气发电工程</t>
  </si>
  <si>
    <t>建设余气发电系统，年发电量570.24×10^6kWh/a。</t>
  </si>
  <si>
    <t>260t/h超高温超高压燃气锅炉1台、85MW凝气式汽轮发机组1套、热力系统、烟气处理系统、供水及排水系统、化学水系统、电气系统、热控自动化系统及其它辅助配套设施</t>
  </si>
  <si>
    <t>18★</t>
  </si>
  <si>
    <t>平罗县阳光焦化有限公司焦炉升级改造项目</t>
  </si>
  <si>
    <t>主要将现有湿法熄焦工艺改造为干熄焦，将现有炭化室高度为4.3米的焦炉改造升级为炭化室高度为5.5米的焦炉，对部分设备进行改造升级，配套脱硫脱硝除尘等等辅助设施</t>
  </si>
  <si>
    <t>主要将现有炭化室高度为4.3m的58-II型焦炉改造升级为炭化室高度为5.5m的5550D型焦炉、2×20MW发电机组、配套建设干熄焦系统、脱硫、脱硝系统及地面除尘设施等相关辅助设施。</t>
  </si>
  <si>
    <t>工信局</t>
  </si>
  <si>
    <t>19★▲</t>
  </si>
  <si>
    <t>宁夏滨河新材料有限公司高性能电池正极材料研发制造项目</t>
  </si>
  <si>
    <t>主要建设电池级磷酸铁生产车间、磷酸铁锂生产车间、原料库、产品库、罐区以及相关环保工程等</t>
  </si>
  <si>
    <t>平罗县华昌煤化工有限公司58万吨/年改制煤焦油技改项目</t>
  </si>
  <si>
    <t>项目主要建设沥青库、反应釜、储罐、办公楼、住宿区等相关辅助设施。</t>
  </si>
  <si>
    <t>平罗工业园区</t>
  </si>
  <si>
    <t>平罗县三聚绿源生物质新材料有限公司万吨级秸秆生物质综合循环利用项目</t>
  </si>
  <si>
    <t>主要建设生产车间、库房、办公楼等相关设施</t>
  </si>
  <si>
    <t>农牧局
通伏乡</t>
  </si>
  <si>
    <t>宁夏太康药业有限公司年产20万吨石灰氮、6万吨双氰胺项目</t>
  </si>
  <si>
    <t>项目主要建设4×5万吨/年石灰氮生产线以及6万吨/年双氰胺生产线，新增高纯制氮机组、氮气压缩机、冷却塔、氮化炉、球磨机等设备</t>
  </si>
  <si>
    <t>建设2条双氰胺生产线</t>
  </si>
  <si>
    <t>宁夏旺达工贸有限公司废旧橡胶再生利用资源化节能与环保项目</t>
  </si>
  <si>
    <t>年处理2万吨废旧橡胶轮胎生产橡胶助剂及燃料油、废钢丝、补强炭黑等，项目分三期实施，主要建设生产车间、原料仓库、成品仓库、办公楼等相关辅助设施。</t>
  </si>
  <si>
    <t>建设生产车间、原料仓库、成品仓库、办公楼等相关辅助设施。</t>
  </si>
  <si>
    <t>平罗工业园区
人社局</t>
  </si>
  <si>
    <t>宁夏贝利特生物科技有限公司氰胺产业工程研究中心建设项目</t>
  </si>
  <si>
    <t>建设现代化综合实验大楼，面积1500平方米，标准化中试车间，面积700平米，采购用于研发的各类设备和办公用品40台套。</t>
  </si>
  <si>
    <t>25★▲</t>
  </si>
  <si>
    <t>宁夏杉阳新能源光伏电站项目</t>
  </si>
  <si>
    <t>150Mwp阵列式光伏</t>
  </si>
  <si>
    <t>建设光伏阵列、配电室、升压站及办公生活区。</t>
  </si>
  <si>
    <t>二、农林水及生态项目（3个）</t>
  </si>
  <si>
    <t>26★▲</t>
  </si>
  <si>
    <t>贺兰山东麓防洪体系镇朔湖拦洪库改造修复工程</t>
  </si>
  <si>
    <t>镇朔湖拦洪库扩整清淤，与沙湖水系连通。</t>
  </si>
  <si>
    <t>镇朔湖拦洪库提升改造部分：镇朔湖拦洪库外围堤坝加高培厚15.92公里；镇朔湖主库底清淤疏浚；新建退水闸、交通桥。镇朔湖排洪渠工程：新建进水闸、排洪槽、下沙公路桥、涵洞、泄洪沟 5.8公里，新建管理所1座。</t>
  </si>
  <si>
    <t>水务局</t>
  </si>
  <si>
    <t xml:space="preserve">宁夏广德源农牧开发有限公司5000头奶牛标准化规模养殖场建设项目 </t>
  </si>
  <si>
    <t xml:space="preserve">新建奶牛标准化圈舍84380平方米及配套设施 仪器设备:购置挤奶设备2台及配套设备设施 引进澳大利亚荷斯坦育成奶牛3000头 建设节水饲草种植区1600亩。 </t>
  </si>
  <si>
    <t>2019-2020</t>
  </si>
  <si>
    <t xml:space="preserve">新建奶牛标准化圈舍44380平方米及配套设施 仪器设备:购置挤奶设备2台及配套设备设施  建设节水饲草种植区1600亩 </t>
  </si>
  <si>
    <t>农牧局</t>
  </si>
  <si>
    <t>28★</t>
  </si>
  <si>
    <t>2018年宁夏石嘴山市平罗县宁夏乐牧高仁草畜林一体化二期项目</t>
  </si>
  <si>
    <t>平整改造土地4900亩，种植优质牧草、饲草玉米5000亩。</t>
  </si>
  <si>
    <t>存栏安格斯、西门塔尔肉牛达到2500头，实施秸秆饲料化项目收储30000吨，建设1万、6万方蓄水池各1座、建设5000亩大型节水灌溉喷灌设备.</t>
  </si>
  <si>
    <t>高仁乡</t>
  </si>
  <si>
    <t>三、交通及基础设施项目（5个）</t>
  </si>
  <si>
    <t>2019年平罗县农村公路工程</t>
  </si>
  <si>
    <t>新、改建农村公路10条总长28公里，全线按三/四级公路标准设计，路基宽5.5～7.5米，路面宽4.5～6.5米，路面采用沥青（水泥）混凝土。</t>
  </si>
  <si>
    <t>新、改建农村公路10条总长2公里，全线按三/四级公路标准设计，路基宽5.5～7.5米，路面宽4.5～6.5米，路面采用沥青（水泥）混凝土。</t>
  </si>
  <si>
    <t>交通局</t>
  </si>
  <si>
    <t>30★</t>
  </si>
  <si>
    <t>石嘴山生态经济开发区新安公路改扩建工程</t>
  </si>
  <si>
    <t>项目全长2.568公里。全线按一级公路标准设计，设计速度采用60公里/小时，双向四车道，路基宽度为19.0米，横断面布置为：0.75米土路肩+0.75米硬路肩+2×3.50米行车道+2.0米中间带+2×3.50米行车道+0.75米硬路肩+0.75米土路肩。</t>
  </si>
  <si>
    <t>平罗县陶乐镇特色小镇基础设施完善提升项目</t>
  </si>
  <si>
    <t>对振兴街、花园街等主干街道进行双修（破损路面、外立面修补、粉刷，绿化美化），维修疏通镇区排水管网，改造提升镜湖和中心公园，打通振兴西街，打造中医理疗馆。</t>
  </si>
  <si>
    <t>陶乐镇</t>
  </si>
  <si>
    <t>32★</t>
  </si>
  <si>
    <t>平罗县前进农场集污和污水处理工程</t>
  </si>
  <si>
    <t>该项目建设污水管网共3795m，检查井89座；砌护改造八斗沟1814m；建设一座处理能力为2400 m³/d的污水处理厂，占地11.81亩。</t>
  </si>
  <si>
    <t>国营前进农场</t>
  </si>
  <si>
    <t>33★</t>
  </si>
  <si>
    <t>平罗县天然气输配工程</t>
  </si>
  <si>
    <t>该工程压力级制拟采用次高压A-中压A二级系统的天然气输配系统，次高压A设计压力为1.6MPa，运行压力为1.0MPa，中压设计压力为0.4MPa，运行压力为0.2MPa。</t>
  </si>
  <si>
    <t>德渊市政产业集团</t>
  </si>
  <si>
    <t>四、民生及社会事业项目（3个）</t>
  </si>
  <si>
    <t>34★</t>
  </si>
  <si>
    <t>城关一小扩建项目</t>
  </si>
  <si>
    <t>新建综合楼1栋，三层框架结构，建筑面积2442平方米，教学楼1栋，三层框架结构建筑面积1260平方米及室外水暖电、外网等配套设施,200米塑胶运动场5000平方米。</t>
  </si>
  <si>
    <t>新建综合楼1栋，三层框架结构，建筑面积2442平方米，教学楼1栋，三层框架结构建筑面积1260平方米及室外水暖电、外网等配套设施,200米塑胶运动场5000平方米</t>
  </si>
  <si>
    <t>教体局</t>
  </si>
  <si>
    <t>35★</t>
  </si>
  <si>
    <t>平罗县全民健身活动中心及羽毛球馆建设项目</t>
  </si>
  <si>
    <t>总建筑面积10000平方米，新建健身中心及羽毛球馆。</t>
  </si>
  <si>
    <t>36★</t>
  </si>
  <si>
    <t>中医医院业务综合楼</t>
  </si>
  <si>
    <t>建设业务综合楼6200平方米。</t>
  </si>
  <si>
    <t>卫计局</t>
  </si>
  <si>
    <t>五、商贸及服务业项目(4个)</t>
  </si>
  <si>
    <t>37★</t>
  </si>
  <si>
    <t>宁夏平罗县货际通物流与教育培训中心项目</t>
  </si>
  <si>
    <t>总建筑面积20037平方米。</t>
  </si>
  <si>
    <t>总建筑面积20037平方米。建设信息研发与培训综合大楼、附属楼、产业展示中心、教育培训模拟与学员实训中心，配套室外防水池、泵房、公用设施等。</t>
  </si>
  <si>
    <t>38★</t>
  </si>
  <si>
    <t>宁夏常新农业发展有限公司玉米深加工配套仓储物流项目</t>
  </si>
  <si>
    <t>建设原料仓储区、膨化饲料生产车间、成品仓储区、辅助生产区等相关辅助设施</t>
  </si>
  <si>
    <t>商务局</t>
  </si>
  <si>
    <t>39★</t>
  </si>
  <si>
    <t>沙湖旅游区基础设施配套项目</t>
  </si>
  <si>
    <t>建设张拉索膜2组，景区零星索膜遮阳棚10组；建设20.2107公里的阅海湖沙湖快速路延伸线公路，配套13米桥梁1座、涵洞16座等。</t>
  </si>
  <si>
    <t>宁夏沙湖旅游股份有限公司</t>
  </si>
  <si>
    <t>平罗铁路综合货场项目</t>
  </si>
  <si>
    <t>主要新建怕湿货区及笨重货运区各一处，新建1050米牵出线、940米怕湿货区装卸作业线、900米笨重货运区装卸作业线各一条及生产房屋55877平方米、生活房屋1350平方米。</t>
  </si>
  <si>
    <t>2017-2020</t>
  </si>
  <si>
    <t>商务经合局
住建局</t>
  </si>
  <si>
    <t>主要建设厂房、科研中心、餐厅、办公楼、展示中心等相关辅助设施。</t>
  </si>
  <si>
    <t>计划开工时间</t>
  </si>
  <si>
    <t>一期建设一座原料场、一台90平米烧结机、1座450、1座350立方米富锰渣炉、渣处理系统、富氧喷煤系统及其生产配套的供配电、排水、热力、燃气、电讯、理化检验、总图运输等公辅设施，其余为二期建设。</t>
  </si>
  <si>
    <t>附件1</t>
  </si>
  <si>
    <t>平罗县2019年重点建设项目前期手续办理情况摸排表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</si>
</sst>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5">
    <font>
      <sz val="12"/>
      <name val="宋体"/>
      <family val="0"/>
    </font>
    <font>
      <sz val="11"/>
      <color indexed="8"/>
      <name val="宋体"/>
      <family val="0"/>
    </font>
    <font>
      <b/>
      <sz val="11"/>
      <color indexed="8"/>
      <name val="宋体"/>
      <family val="0"/>
    </font>
    <font>
      <sz val="12"/>
      <color indexed="8"/>
      <name val="宋体"/>
      <family val="0"/>
    </font>
    <font>
      <sz val="11"/>
      <name val="宋体"/>
      <family val="0"/>
    </font>
    <font>
      <sz val="11"/>
      <color indexed="10"/>
      <name val="宋体"/>
      <family val="0"/>
    </font>
    <font>
      <b/>
      <sz val="9"/>
      <color indexed="8"/>
      <name val="黑体"/>
      <family val="0"/>
    </font>
    <font>
      <sz val="9"/>
      <color indexed="8"/>
      <name val="宋体"/>
      <family val="0"/>
    </font>
    <font>
      <b/>
      <sz val="10"/>
      <name val="宋体"/>
      <family val="0"/>
    </font>
    <font>
      <b/>
      <sz val="10"/>
      <color indexed="8"/>
      <name val="宋体"/>
      <family val="0"/>
    </font>
    <font>
      <sz val="10"/>
      <name val="宋体"/>
      <family val="0"/>
    </font>
    <font>
      <sz val="10"/>
      <color indexed="8"/>
      <name val="宋体"/>
      <family val="0"/>
    </font>
    <font>
      <b/>
      <sz val="12"/>
      <name val="宋体"/>
      <family val="0"/>
    </font>
    <font>
      <b/>
      <sz val="11"/>
      <name val="宋体"/>
      <family val="0"/>
    </font>
    <font>
      <sz val="9"/>
      <name val="宋体"/>
      <family val="0"/>
    </font>
    <font>
      <sz val="11"/>
      <color indexed="16"/>
      <name val="宋体"/>
      <family val="0"/>
    </font>
    <font>
      <sz val="11"/>
      <color indexed="9"/>
      <name val="宋体"/>
      <family val="0"/>
    </font>
    <font>
      <sz val="10"/>
      <name val="Helv"/>
      <family val="2"/>
    </font>
    <font>
      <b/>
      <sz val="11"/>
      <color indexed="53"/>
      <name val="宋体"/>
      <family val="0"/>
    </font>
    <font>
      <b/>
      <sz val="11"/>
      <color indexed="63"/>
      <name val="宋体"/>
      <family val="0"/>
    </font>
    <font>
      <b/>
      <sz val="11"/>
      <color indexed="54"/>
      <name val="宋体"/>
      <family val="0"/>
    </font>
    <font>
      <u val="single"/>
      <sz val="11"/>
      <color indexed="20"/>
      <name val="宋体"/>
      <family val="0"/>
    </font>
    <font>
      <i/>
      <sz val="11"/>
      <color indexed="23"/>
      <name val="宋体"/>
      <family val="0"/>
    </font>
    <font>
      <u val="single"/>
      <sz val="11"/>
      <color indexed="12"/>
      <name val="宋体"/>
      <family val="0"/>
    </font>
    <font>
      <sz val="11"/>
      <color indexed="62"/>
      <name val="宋体"/>
      <family val="0"/>
    </font>
    <font>
      <b/>
      <sz val="13"/>
      <color indexed="54"/>
      <name val="宋体"/>
      <family val="0"/>
    </font>
    <font>
      <sz val="11"/>
      <color indexed="19"/>
      <name val="宋体"/>
      <family val="0"/>
    </font>
    <font>
      <sz val="11"/>
      <color indexed="17"/>
      <name val="宋体"/>
      <family val="0"/>
    </font>
    <font>
      <sz val="11"/>
      <color indexed="53"/>
      <name val="宋体"/>
      <family val="0"/>
    </font>
    <font>
      <b/>
      <sz val="18"/>
      <color indexed="54"/>
      <name val="宋体"/>
      <family val="0"/>
    </font>
    <font>
      <b/>
      <sz val="11"/>
      <color indexed="9"/>
      <name val="宋体"/>
      <family val="0"/>
    </font>
    <font>
      <b/>
      <sz val="15"/>
      <color indexed="54"/>
      <name val="宋体"/>
      <family val="0"/>
    </font>
    <font>
      <sz val="10"/>
      <name val="Arial"/>
      <family val="2"/>
    </font>
    <font>
      <sz val="16"/>
      <color indexed="8"/>
      <name val="方正黑体_GBK"/>
      <family val="4"/>
    </font>
    <font>
      <sz val="26"/>
      <name val="方正小标宋_GBK"/>
      <family val="4"/>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1" fillId="0" borderId="1" applyNumberFormat="0" applyFill="0" applyAlignment="0" applyProtection="0"/>
    <xf numFmtId="0" fontId="25"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5" fillId="12" borderId="0" applyNumberFormat="0" applyBorder="0" applyAlignment="0" applyProtection="0"/>
    <xf numFmtId="0" fontId="0" fillId="0" borderId="0" applyProtection="0">
      <alignment/>
    </xf>
    <xf numFmtId="0" fontId="17" fillId="0" borderId="0" applyProtection="0">
      <alignment/>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pplyProtection="0">
      <alignment vertical="center"/>
    </xf>
    <xf numFmtId="0" fontId="17" fillId="0" borderId="0" applyProtection="0">
      <alignment/>
    </xf>
    <xf numFmtId="0" fontId="17"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27" fillId="6" borderId="0" applyNumberFormat="0" applyBorder="0" applyAlignment="0" applyProtection="0"/>
    <xf numFmtId="0" fontId="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30" fillId="13" borderId="5" applyNumberFormat="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6" fillId="9" borderId="0" applyNumberFormat="0" applyBorder="0" applyAlignment="0" applyProtection="0"/>
    <xf numFmtId="0" fontId="19" fillId="4" borderId="7" applyNumberFormat="0" applyAlignment="0" applyProtection="0"/>
    <xf numFmtId="0" fontId="24" fillId="7" borderId="4" applyNumberFormat="0" applyAlignment="0" applyProtection="0"/>
    <xf numFmtId="0" fontId="21" fillId="0" borderId="0" applyNumberFormat="0" applyFill="0" applyBorder="0" applyAlignment="0" applyProtection="0"/>
    <xf numFmtId="0" fontId="0" fillId="3" borderId="8" applyNumberFormat="0" applyFont="0" applyAlignment="0" applyProtection="0"/>
  </cellStyleXfs>
  <cellXfs count="132">
    <xf numFmtId="0" fontId="0" fillId="0" borderId="0" xfId="0" applyAlignment="1">
      <alignment vertical="center"/>
    </xf>
    <xf numFmtId="0" fontId="1"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0" xfId="0" applyNumberFormat="1" applyFont="1" applyFill="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xf>
    <xf numFmtId="0" fontId="8" fillId="0" borderId="0" xfId="41" applyNumberFormat="1" applyFont="1" applyFill="1" applyBorder="1" applyAlignment="1">
      <alignment horizontal="center" vertical="center" wrapText="1"/>
    </xf>
    <xf numFmtId="0" fontId="8" fillId="0" borderId="0" xfId="41" applyNumberFormat="1" applyFont="1" applyFill="1" applyBorder="1" applyAlignment="1">
      <alignment horizontal="left" vertical="center" wrapText="1"/>
    </xf>
    <xf numFmtId="176" fontId="8" fillId="0" borderId="0" xfId="41" applyNumberFormat="1" applyFont="1" applyFill="1" applyBorder="1" applyAlignment="1">
      <alignment horizontal="center" vertical="center" wrapText="1"/>
    </xf>
    <xf numFmtId="0" fontId="8" fillId="0" borderId="9" xfId="41" applyNumberFormat="1" applyFont="1" applyFill="1" applyBorder="1" applyAlignment="1">
      <alignment horizontal="center" vertical="center" wrapText="1"/>
    </xf>
    <xf numFmtId="176" fontId="8" fillId="0" borderId="9" xfId="41" applyNumberFormat="1" applyFont="1" applyFill="1" applyBorder="1" applyAlignment="1">
      <alignment horizontal="center" vertical="center" wrapText="1"/>
    </xf>
    <xf numFmtId="176" fontId="8" fillId="0" borderId="10" xfId="41" applyNumberFormat="1" applyFont="1" applyFill="1" applyBorder="1" applyAlignment="1">
      <alignment horizontal="center" vertical="center" wrapText="1"/>
    </xf>
    <xf numFmtId="0" fontId="8" fillId="0" borderId="9" xfId="41" applyNumberFormat="1" applyFont="1" applyFill="1" applyBorder="1" applyAlignment="1">
      <alignment horizontal="left" vertical="center" wrapText="1"/>
    </xf>
    <xf numFmtId="0" fontId="8" fillId="0" borderId="10" xfId="41"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9" xfId="0" applyFont="1" applyFill="1" applyBorder="1" applyAlignment="1">
      <alignment vertical="center" wrapText="1"/>
    </xf>
    <xf numFmtId="176"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NumberFormat="1" applyFont="1" applyFill="1" applyBorder="1" applyAlignment="1">
      <alignment vertical="center" wrapText="1"/>
    </xf>
    <xf numFmtId="0" fontId="10" fillId="0" borderId="9" xfId="0" applyNumberFormat="1" applyFont="1" applyFill="1" applyBorder="1" applyAlignment="1">
      <alignment horizontal="left" vertical="center" wrapText="1"/>
    </xf>
    <xf numFmtId="0" fontId="10" fillId="0" borderId="9" xfId="45" applyNumberFormat="1" applyFont="1" applyFill="1" applyBorder="1" applyAlignment="1">
      <alignment vertical="center" wrapText="1"/>
      <protection/>
    </xf>
    <xf numFmtId="0" fontId="10" fillId="0" borderId="9" xfId="45" applyNumberFormat="1" applyFont="1" applyFill="1" applyBorder="1" applyAlignment="1">
      <alignment horizontal="left" vertical="center" wrapText="1"/>
      <protection/>
    </xf>
    <xf numFmtId="0" fontId="10" fillId="0" borderId="9" xfId="42" applyNumberFormat="1" applyFont="1" applyFill="1" applyBorder="1" applyAlignment="1">
      <alignment horizontal="center" vertical="center" wrapText="1"/>
      <protection/>
    </xf>
    <xf numFmtId="176" fontId="10" fillId="0" borderId="9" xfId="45" applyNumberFormat="1" applyFont="1" applyFill="1" applyBorder="1" applyAlignment="1">
      <alignment horizontal="center" vertical="center" wrapText="1"/>
      <protection/>
    </xf>
    <xf numFmtId="0" fontId="11" fillId="0" borderId="9" xfId="0" applyNumberFormat="1" applyFont="1" applyFill="1" applyBorder="1" applyAlignment="1">
      <alignment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left" vertical="center" wrapText="1"/>
    </xf>
    <xf numFmtId="0" fontId="11" fillId="0" borderId="9" xfId="0"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xf>
    <xf numFmtId="0" fontId="10" fillId="0" borderId="9" xfId="46" applyNumberFormat="1" applyFont="1" applyFill="1" applyBorder="1" applyAlignment="1">
      <alignment horizontal="left" vertical="center" wrapText="1"/>
      <protection/>
    </xf>
    <xf numFmtId="176" fontId="10" fillId="0" borderId="9" xfId="46" applyNumberFormat="1" applyFont="1" applyFill="1" applyBorder="1" applyAlignment="1">
      <alignment horizontal="center" vertical="center" wrapText="1"/>
      <protection/>
    </xf>
    <xf numFmtId="0" fontId="10" fillId="0" borderId="9" xfId="42" applyNumberFormat="1" applyFont="1" applyFill="1" applyBorder="1" applyAlignment="1">
      <alignment horizontal="left" vertical="center" wrapText="1"/>
      <protection/>
    </xf>
    <xf numFmtId="176" fontId="10" fillId="0" borderId="9" xfId="42" applyNumberFormat="1" applyFont="1" applyFill="1" applyBorder="1" applyAlignment="1">
      <alignment horizontal="center" vertical="center" wrapText="1"/>
      <protection/>
    </xf>
    <xf numFmtId="0" fontId="10" fillId="0" borderId="9" xfId="44" applyNumberFormat="1" applyFont="1" applyFill="1" applyBorder="1" applyAlignment="1">
      <alignment horizontal="left" vertical="center" wrapText="1"/>
      <protection/>
    </xf>
    <xf numFmtId="0" fontId="10" fillId="0" borderId="9" xfId="44" applyNumberFormat="1" applyFont="1" applyFill="1" applyBorder="1" applyAlignment="1">
      <alignment horizontal="center" vertical="center" wrapText="1"/>
      <protection/>
    </xf>
    <xf numFmtId="0" fontId="10" fillId="0" borderId="9" xfId="47" applyNumberFormat="1" applyFont="1" applyFill="1" applyBorder="1" applyAlignment="1">
      <alignment horizontal="center" vertical="center" wrapText="1"/>
    </xf>
    <xf numFmtId="176" fontId="10" fillId="0" borderId="9" xfId="44" applyNumberFormat="1" applyFont="1" applyFill="1" applyBorder="1" applyAlignment="1">
      <alignment horizontal="center" vertical="center" wrapText="1"/>
      <protection/>
    </xf>
    <xf numFmtId="0" fontId="8" fillId="0" borderId="9" xfId="41" applyNumberFormat="1" applyFont="1" applyFill="1" applyBorder="1" applyAlignment="1">
      <alignment vertical="center" wrapText="1"/>
    </xf>
    <xf numFmtId="0" fontId="10" fillId="0" borderId="9" xfId="50" applyFont="1" applyFill="1" applyBorder="1" applyAlignment="1">
      <alignment horizontal="center" vertical="center" wrapText="1"/>
      <protection/>
    </xf>
    <xf numFmtId="0" fontId="10" fillId="0" borderId="9" xfId="51" applyFont="1" applyFill="1" applyBorder="1" applyAlignment="1">
      <alignment horizontal="left" vertical="center" wrapText="1"/>
      <protection/>
    </xf>
    <xf numFmtId="0" fontId="10" fillId="0" borderId="9" xfId="51" applyFont="1" applyFill="1" applyBorder="1" applyAlignment="1">
      <alignment horizontal="center" vertical="center" wrapText="1"/>
      <protection/>
    </xf>
    <xf numFmtId="0" fontId="10" fillId="0" borderId="9" xfId="51" applyFont="1" applyFill="1" applyBorder="1" applyAlignment="1">
      <alignment vertical="center" wrapText="1"/>
      <protection/>
    </xf>
    <xf numFmtId="176" fontId="10" fillId="0" borderId="9" xfId="55" applyNumberFormat="1" applyFont="1" applyFill="1" applyBorder="1" applyAlignment="1">
      <alignment horizontal="center" vertical="center" wrapText="1"/>
      <protection/>
    </xf>
    <xf numFmtId="0" fontId="10" fillId="0" borderId="9" xfId="0" applyFont="1" applyFill="1" applyBorder="1" applyAlignment="1">
      <alignment horizontal="center" vertical="center"/>
    </xf>
    <xf numFmtId="177" fontId="8" fillId="0" borderId="9" xfId="41" applyNumberFormat="1" applyFont="1" applyFill="1" applyBorder="1" applyAlignment="1">
      <alignment horizontal="left" vertical="center" wrapText="1"/>
    </xf>
    <xf numFmtId="176" fontId="10" fillId="0" borderId="9" xfId="41" applyNumberFormat="1" applyFont="1" applyFill="1" applyBorder="1" applyAlignment="1">
      <alignment horizontal="center" vertical="center" wrapText="1"/>
    </xf>
    <xf numFmtId="0" fontId="10" fillId="0" borderId="9" xfId="53" applyFont="1" applyFill="1" applyBorder="1" applyAlignment="1">
      <alignment horizontal="center" vertical="center" wrapText="1"/>
      <protection/>
    </xf>
    <xf numFmtId="177" fontId="10" fillId="0" borderId="9" xfId="48" applyNumberFormat="1" applyFont="1" applyFill="1" applyBorder="1" applyAlignment="1">
      <alignment horizontal="left" vertical="center" wrapText="1"/>
    </xf>
    <xf numFmtId="177" fontId="10" fillId="0" borderId="9" xfId="48" applyNumberFormat="1" applyFont="1" applyFill="1" applyBorder="1" applyAlignment="1">
      <alignment horizontal="center" vertical="center" wrapText="1"/>
    </xf>
    <xf numFmtId="176" fontId="10" fillId="0" borderId="9" xfId="48" applyNumberFormat="1" applyFont="1" applyFill="1" applyBorder="1" applyAlignment="1">
      <alignment horizontal="center" vertical="center" wrapText="1"/>
    </xf>
    <xf numFmtId="0" fontId="10" fillId="0" borderId="9" xfId="53" applyFont="1" applyFill="1" applyBorder="1" applyAlignment="1">
      <alignment horizontal="left" vertical="center" wrapText="1"/>
      <protection/>
    </xf>
    <xf numFmtId="0" fontId="10" fillId="0" borderId="9" xfId="53" applyFont="1" applyFill="1" applyBorder="1" applyAlignment="1">
      <alignment vertical="center" wrapText="1"/>
      <protection/>
    </xf>
    <xf numFmtId="176" fontId="10" fillId="0" borderId="9" xfId="53" applyNumberFormat="1" applyFont="1" applyFill="1" applyBorder="1" applyAlignment="1">
      <alignment horizontal="center" vertical="center" wrapText="1"/>
      <protection/>
    </xf>
    <xf numFmtId="0" fontId="10" fillId="0" borderId="9" xfId="43" applyNumberFormat="1" applyFont="1" applyFill="1" applyBorder="1" applyAlignment="1">
      <alignment horizontal="left" vertical="center" wrapText="1"/>
      <protection/>
    </xf>
    <xf numFmtId="0" fontId="10" fillId="0" borderId="9" xfId="43" applyNumberFormat="1" applyFont="1" applyFill="1" applyBorder="1" applyAlignment="1">
      <alignment horizontal="center" vertical="center" wrapText="1"/>
      <protection/>
    </xf>
    <xf numFmtId="176" fontId="10" fillId="0" borderId="9" xfId="43" applyNumberFormat="1" applyFont="1" applyFill="1" applyBorder="1" applyAlignment="1">
      <alignment horizontal="center" vertical="center" wrapText="1"/>
      <protection/>
    </xf>
    <xf numFmtId="0" fontId="9" fillId="0" borderId="9" xfId="0" applyNumberFormat="1" applyFont="1" applyFill="1" applyBorder="1" applyAlignment="1">
      <alignment vertical="center" wrapText="1"/>
    </xf>
    <xf numFmtId="0" fontId="9"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177" fontId="10" fillId="0" borderId="9" xfId="49" applyNumberFormat="1" applyFont="1" applyFill="1" applyBorder="1" applyAlignment="1">
      <alignment horizontal="lef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10" fillId="0" borderId="9" xfId="0" applyFont="1" applyBorder="1" applyAlignment="1">
      <alignment horizontal="left" vertical="center" wrapText="1"/>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xf>
    <xf numFmtId="176" fontId="0" fillId="0" borderId="0" xfId="40" applyNumberFormat="1" applyFont="1" applyFill="1" applyBorder="1" applyAlignment="1">
      <alignment horizontal="center" vertical="center"/>
    </xf>
    <xf numFmtId="0" fontId="0" fillId="0" borderId="0" xfId="40" applyNumberFormat="1" applyFont="1" applyFill="1" applyBorder="1" applyAlignment="1">
      <alignment horizontal="center" vertical="center"/>
    </xf>
    <xf numFmtId="0" fontId="12" fillId="0" borderId="11" xfId="41" applyNumberFormat="1" applyFont="1" applyFill="1" applyBorder="1" applyAlignment="1">
      <alignment horizontal="center" vertical="center" wrapText="1"/>
    </xf>
    <xf numFmtId="176" fontId="8" fillId="0" borderId="12" xfId="41"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10" fillId="0" borderId="9" xfId="41"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76" fontId="10" fillId="0" borderId="9" xfId="0" applyNumberFormat="1" applyFont="1" applyFill="1" applyBorder="1" applyAlignment="1">
      <alignment vertical="center" wrapText="1"/>
    </xf>
    <xf numFmtId="0" fontId="0" fillId="0" borderId="9" xfId="0" applyFill="1" applyBorder="1" applyAlignment="1">
      <alignment vertical="center"/>
    </xf>
    <xf numFmtId="176" fontId="10" fillId="0" borderId="9" xfId="45" applyNumberFormat="1" applyFont="1" applyFill="1" applyBorder="1" applyAlignment="1">
      <alignment horizontal="left" vertical="center" wrapText="1"/>
      <protection/>
    </xf>
    <xf numFmtId="176" fontId="11" fillId="0" borderId="9" xfId="0" applyNumberFormat="1" applyFont="1" applyFill="1" applyBorder="1" applyAlignment="1">
      <alignment vertical="center" wrapText="1"/>
    </xf>
    <xf numFmtId="0" fontId="11" fillId="0" borderId="13" xfId="0" applyFont="1" applyFill="1" applyBorder="1" applyAlignment="1">
      <alignment horizontal="center" vertical="center" wrapText="1"/>
    </xf>
    <xf numFmtId="0" fontId="3" fillId="0" borderId="9" xfId="0" applyFont="1" applyFill="1" applyBorder="1" applyAlignment="1">
      <alignment vertical="center"/>
    </xf>
    <xf numFmtId="0" fontId="0" fillId="0" borderId="9" xfId="0" applyFont="1" applyFill="1" applyBorder="1" applyAlignment="1">
      <alignment vertical="center"/>
    </xf>
    <xf numFmtId="176" fontId="10" fillId="0" borderId="9" xfId="46" applyNumberFormat="1" applyFont="1" applyFill="1" applyBorder="1" applyAlignment="1">
      <alignment horizontal="left" vertical="center" wrapText="1"/>
      <protection/>
    </xf>
    <xf numFmtId="176" fontId="10" fillId="0" borderId="9" xfId="44" applyNumberFormat="1" applyFont="1" applyFill="1" applyBorder="1" applyAlignment="1">
      <alignment horizontal="left" vertical="center" wrapText="1"/>
      <protection/>
    </xf>
    <xf numFmtId="0" fontId="10" fillId="0" borderId="13" xfId="44" applyNumberFormat="1" applyFont="1" applyFill="1" applyBorder="1" applyAlignment="1">
      <alignment horizontal="center" vertical="center" wrapText="1"/>
      <protection/>
    </xf>
    <xf numFmtId="0" fontId="10" fillId="0" borderId="13" xfId="41" applyNumberFormat="1" applyFont="1" applyFill="1" applyBorder="1" applyAlignment="1">
      <alignment horizontal="center" vertical="center" wrapText="1"/>
    </xf>
    <xf numFmtId="0" fontId="4" fillId="0" borderId="9" xfId="0" applyNumberFormat="1" applyFont="1" applyFill="1" applyBorder="1" applyAlignment="1">
      <alignment vertical="center"/>
    </xf>
    <xf numFmtId="0" fontId="10" fillId="0" borderId="13" xfId="52" applyFont="1" applyFill="1" applyBorder="1" applyAlignment="1">
      <alignment horizontal="center" vertical="center" wrapText="1"/>
      <protection/>
    </xf>
    <xf numFmtId="176" fontId="10" fillId="0" borderId="9" xfId="0" applyNumberFormat="1" applyFont="1" applyFill="1" applyBorder="1" applyAlignment="1">
      <alignment vertical="center"/>
    </xf>
    <xf numFmtId="177" fontId="10" fillId="0" borderId="9" xfId="41" applyNumberFormat="1" applyFont="1" applyFill="1" applyBorder="1" applyAlignment="1">
      <alignment horizontal="center" vertical="center" wrapText="1" shrinkToFit="1"/>
    </xf>
    <xf numFmtId="0" fontId="11" fillId="0" borderId="13" xfId="0" applyNumberFormat="1" applyFont="1" applyFill="1" applyBorder="1" applyAlignment="1">
      <alignment horizontal="center" vertical="center"/>
    </xf>
    <xf numFmtId="0" fontId="3" fillId="0" borderId="9" xfId="0" applyNumberFormat="1" applyFont="1" applyFill="1" applyBorder="1" applyAlignment="1">
      <alignment vertical="center"/>
    </xf>
    <xf numFmtId="177" fontId="10" fillId="0" borderId="13" xfId="48" applyNumberFormat="1" applyFont="1" applyFill="1" applyBorder="1" applyAlignment="1">
      <alignment horizontal="center" vertical="center" wrapText="1"/>
    </xf>
    <xf numFmtId="0" fontId="10" fillId="0" borderId="13" xfId="54" applyFont="1" applyFill="1" applyBorder="1" applyAlignment="1">
      <alignment horizontal="center" vertical="center" wrapText="1"/>
      <protection/>
    </xf>
    <xf numFmtId="0" fontId="1" fillId="0" borderId="9" xfId="0" applyNumberFormat="1" applyFont="1" applyFill="1" applyBorder="1" applyAlignment="1">
      <alignment vertical="center"/>
    </xf>
    <xf numFmtId="0" fontId="5" fillId="0" borderId="9" xfId="0" applyNumberFormat="1" applyFont="1" applyFill="1" applyBorder="1" applyAlignment="1">
      <alignment vertical="center"/>
    </xf>
    <xf numFmtId="0" fontId="9" fillId="0" borderId="13" xfId="0" applyNumberFormat="1" applyFont="1" applyFill="1" applyBorder="1" applyAlignment="1">
      <alignment horizontal="center" vertical="center" wrapText="1"/>
    </xf>
    <xf numFmtId="0" fontId="2" fillId="0" borderId="9" xfId="0" applyNumberFormat="1" applyFont="1" applyFill="1" applyBorder="1" applyAlignment="1">
      <alignment vertical="center"/>
    </xf>
    <xf numFmtId="0" fontId="7" fillId="0" borderId="9" xfId="0" applyNumberFormat="1" applyFont="1" applyFill="1" applyBorder="1" applyAlignment="1">
      <alignment vertical="center"/>
    </xf>
    <xf numFmtId="0" fontId="8" fillId="0" borderId="13" xfId="0" applyFont="1" applyFill="1" applyBorder="1" applyAlignment="1">
      <alignment horizontal="center" vertical="center" wrapText="1"/>
    </xf>
    <xf numFmtId="0" fontId="10" fillId="0" borderId="9" xfId="54" applyFont="1" applyFill="1" applyBorder="1" applyAlignment="1">
      <alignment horizontal="left" vertical="center" wrapText="1"/>
      <protection/>
    </xf>
    <xf numFmtId="0" fontId="0" fillId="0" borderId="9" xfId="0" applyBorder="1" applyAlignment="1">
      <alignment vertical="center"/>
    </xf>
    <xf numFmtId="0" fontId="8" fillId="0" borderId="9" xfId="0" applyFont="1" applyFill="1" applyBorder="1" applyAlignment="1">
      <alignment horizontal="center" vertical="center"/>
    </xf>
    <xf numFmtId="0" fontId="2" fillId="0" borderId="0" xfId="0" applyNumberFormat="1" applyFont="1" applyFill="1" applyBorder="1" applyAlignment="1">
      <alignment vertical="center"/>
    </xf>
    <xf numFmtId="0" fontId="13" fillId="0" borderId="9"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8" fillId="0" borderId="9" xfId="41"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33" fillId="0" borderId="0" xfId="0" applyNumberFormat="1" applyFont="1" applyFill="1" applyBorder="1" applyAlignment="1">
      <alignment horizontal="left" vertical="center"/>
    </xf>
    <xf numFmtId="0" fontId="8" fillId="0" borderId="9" xfId="41" applyNumberFormat="1" applyFont="1" applyFill="1" applyBorder="1" applyAlignment="1">
      <alignment vertical="center" wrapText="1"/>
    </xf>
    <xf numFmtId="0" fontId="8" fillId="0" borderId="9" xfId="0" applyFont="1" applyFill="1" applyBorder="1" applyAlignment="1">
      <alignment horizontal="left" vertical="center" wrapText="1"/>
    </xf>
    <xf numFmtId="0" fontId="8" fillId="0" borderId="9" xfId="41" applyNumberFormat="1" applyFont="1" applyFill="1" applyBorder="1" applyAlignment="1">
      <alignment horizontal="left" vertical="center" wrapText="1"/>
    </xf>
    <xf numFmtId="0" fontId="8" fillId="0" borderId="10" xfId="41" applyNumberFormat="1" applyFont="1" applyFill="1" applyBorder="1" applyAlignment="1">
      <alignment horizontal="center" vertical="center" wrapText="1"/>
    </xf>
    <xf numFmtId="0" fontId="8" fillId="0" borderId="12" xfId="41" applyNumberFormat="1" applyFont="1" applyFill="1" applyBorder="1" applyAlignment="1">
      <alignment horizontal="left" vertical="center" wrapText="1"/>
    </xf>
    <xf numFmtId="0" fontId="8" fillId="0" borderId="14" xfId="41" applyNumberFormat="1" applyFont="1" applyFill="1" applyBorder="1" applyAlignment="1">
      <alignment horizontal="left" vertical="center" wrapText="1"/>
    </xf>
    <xf numFmtId="0" fontId="8" fillId="0" borderId="15" xfId="41" applyNumberFormat="1" applyFont="1" applyFill="1" applyBorder="1" applyAlignment="1">
      <alignment horizontal="left" vertical="center" wrapText="1"/>
    </xf>
    <xf numFmtId="0" fontId="9" fillId="0" borderId="9" xfId="0" applyNumberFormat="1" applyFont="1" applyFill="1" applyBorder="1" applyAlignment="1">
      <alignment horizontal="left" vertical="center" wrapText="1"/>
    </xf>
    <xf numFmtId="0" fontId="34" fillId="0" borderId="0" xfId="0" applyFont="1" applyFill="1" applyAlignment="1">
      <alignment horizontal="center" vertical="center" wrapText="1"/>
    </xf>
    <xf numFmtId="176" fontId="8" fillId="0" borderId="9" xfId="41"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Sheet1_133" xfId="42"/>
    <cellStyle name="常规_Sheet1_137" xfId="43"/>
    <cellStyle name="常规_Sheet1_138" xfId="44"/>
    <cellStyle name="常规_Sheet1_139" xfId="45"/>
    <cellStyle name="常规_Sheet1_142" xfId="46"/>
    <cellStyle name="常规_Sheet1_36_Sheet1_1" xfId="47"/>
    <cellStyle name="常规_Sheet1_政府投资" xfId="48"/>
    <cellStyle name="常规_Sheet1_政府投资_11" xfId="49"/>
    <cellStyle name="常规_政府投资" xfId="50"/>
    <cellStyle name="常规_政府投资_10" xfId="51"/>
    <cellStyle name="常规_政府投资_11" xfId="52"/>
    <cellStyle name="常规_政府投资_19" xfId="53"/>
    <cellStyle name="常规_政府投资_20" xfId="54"/>
    <cellStyle name="常规_政府投资_44"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O73"/>
  <sheetViews>
    <sheetView tabSelected="1" view="pageBreakPreview" zoomScaleSheetLayoutView="100" workbookViewId="0" topLeftCell="A37">
      <selection activeCell="B8" sqref="B8"/>
    </sheetView>
  </sheetViews>
  <sheetFormatPr defaultColWidth="9.00390625" defaultRowHeight="13.5" customHeight="1"/>
  <cols>
    <col min="1" max="1" width="4.375" style="11" customWidth="1"/>
    <col min="2" max="2" width="15.125" style="12" customWidth="1"/>
    <col min="3" max="3" width="4.50390625" style="11" customWidth="1"/>
    <col min="4" max="4" width="20.25390625" style="12" customWidth="1"/>
    <col min="5" max="5" width="5.875" style="13" customWidth="1"/>
    <col min="6" max="6" width="8.625" style="14" customWidth="1"/>
    <col min="7" max="7" width="7.875" style="14" customWidth="1"/>
    <col min="8" max="8" width="7.75390625" style="14" customWidth="1"/>
    <col min="9" max="9" width="7.00390625" style="14" customWidth="1"/>
    <col min="10" max="10" width="5.50390625" style="14" customWidth="1"/>
    <col min="11" max="11" width="6.875" style="14" customWidth="1"/>
    <col min="12" max="12" width="7.75390625" style="14" customWidth="1"/>
    <col min="13" max="13" width="20.375" style="11" customWidth="1"/>
    <col min="14" max="14" width="8.00390625" style="11" customWidth="1"/>
    <col min="15" max="15" width="8.25390625" style="1" customWidth="1"/>
    <col min="16" max="16" width="8.375" style="1" customWidth="1"/>
    <col min="17" max="17" width="8.125" style="1" customWidth="1"/>
    <col min="18" max="18" width="8.00390625" style="1" customWidth="1"/>
    <col min="19" max="20" width="8.25390625" style="1" customWidth="1"/>
    <col min="21" max="21" width="7.875" style="1" customWidth="1"/>
    <col min="22" max="22" width="7.625" style="1" customWidth="1"/>
    <col min="23" max="23" width="7.875" style="1" customWidth="1"/>
    <col min="24" max="24" width="6.50390625" style="1" customWidth="1"/>
    <col min="25" max="25" width="8.125" style="1" customWidth="1"/>
    <col min="26" max="26" width="8.25390625" style="1" customWidth="1"/>
    <col min="27" max="27" width="7.25390625" style="1" customWidth="1"/>
    <col min="28" max="28" width="7.75390625" style="1" customWidth="1"/>
    <col min="29" max="249" width="9.00390625" style="1" customWidth="1"/>
    <col min="250" max="16384" width="9.00390625" style="1" customWidth="1"/>
  </cols>
  <sheetData>
    <row r="1" spans="1:2" ht="13.5" customHeight="1">
      <c r="A1" s="120" t="s">
        <v>188</v>
      </c>
      <c r="B1" s="120"/>
    </row>
    <row r="2" spans="1:28" ht="33.75" customHeight="1">
      <c r="A2" s="129" t="s">
        <v>189</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row>
    <row r="3" spans="1:14" ht="24" customHeight="1">
      <c r="A3" s="15"/>
      <c r="B3" s="16"/>
      <c r="C3" s="15"/>
      <c r="D3" s="16"/>
      <c r="E3" s="15"/>
      <c r="F3" s="17"/>
      <c r="G3" s="17"/>
      <c r="H3" s="17"/>
      <c r="I3" s="17"/>
      <c r="J3" s="17"/>
      <c r="K3" s="80"/>
      <c r="L3" s="80"/>
      <c r="M3" s="81"/>
      <c r="N3" s="82"/>
    </row>
    <row r="4" spans="1:249" s="2" customFormat="1" ht="27" customHeight="1">
      <c r="A4" s="118" t="s">
        <v>0</v>
      </c>
      <c r="B4" s="118" t="s">
        <v>1</v>
      </c>
      <c r="C4" s="118" t="s">
        <v>2</v>
      </c>
      <c r="D4" s="118" t="s">
        <v>3</v>
      </c>
      <c r="E4" s="118" t="s">
        <v>4</v>
      </c>
      <c r="F4" s="130" t="s">
        <v>5</v>
      </c>
      <c r="G4" s="130" t="s">
        <v>6</v>
      </c>
      <c r="H4" s="130" t="s">
        <v>7</v>
      </c>
      <c r="I4" s="130"/>
      <c r="J4" s="130"/>
      <c r="K4" s="130"/>
      <c r="L4" s="130"/>
      <c r="M4" s="118"/>
      <c r="N4" s="118" t="s">
        <v>8</v>
      </c>
      <c r="O4" s="118" t="s">
        <v>9</v>
      </c>
      <c r="P4" s="118"/>
      <c r="Q4" s="118"/>
      <c r="R4" s="118"/>
      <c r="S4" s="118"/>
      <c r="T4" s="118"/>
      <c r="U4" s="118"/>
      <c r="V4" s="118"/>
      <c r="W4" s="131" t="s">
        <v>10</v>
      </c>
      <c r="X4" s="118" t="s">
        <v>186</v>
      </c>
      <c r="Y4" s="118" t="s">
        <v>11</v>
      </c>
      <c r="Z4" s="119" t="s">
        <v>12</v>
      </c>
      <c r="AA4" s="119"/>
      <c r="AB4" s="119" t="s">
        <v>13</v>
      </c>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row>
    <row r="5" spans="1:249" s="2" customFormat="1" ht="45" customHeight="1">
      <c r="A5" s="118"/>
      <c r="B5" s="118"/>
      <c r="C5" s="118"/>
      <c r="D5" s="118"/>
      <c r="E5" s="118"/>
      <c r="F5" s="130"/>
      <c r="G5" s="130"/>
      <c r="H5" s="20" t="s">
        <v>14</v>
      </c>
      <c r="I5" s="20" t="s">
        <v>15</v>
      </c>
      <c r="J5" s="20" t="s">
        <v>16</v>
      </c>
      <c r="K5" s="83" t="s">
        <v>17</v>
      </c>
      <c r="L5" s="19" t="s">
        <v>18</v>
      </c>
      <c r="M5" s="18" t="s">
        <v>19</v>
      </c>
      <c r="N5" s="118"/>
      <c r="O5" s="84" t="s">
        <v>20</v>
      </c>
      <c r="P5" s="84" t="s">
        <v>21</v>
      </c>
      <c r="Q5" s="84" t="s">
        <v>22</v>
      </c>
      <c r="R5" s="84" t="s">
        <v>23</v>
      </c>
      <c r="S5" s="84" t="s">
        <v>24</v>
      </c>
      <c r="T5" s="84" t="s">
        <v>25</v>
      </c>
      <c r="U5" s="84" t="s">
        <v>26</v>
      </c>
      <c r="V5" s="84" t="s">
        <v>27</v>
      </c>
      <c r="W5" s="131"/>
      <c r="X5" s="118"/>
      <c r="Y5" s="118"/>
      <c r="Z5" s="114" t="s">
        <v>28</v>
      </c>
      <c r="AA5" s="114" t="s">
        <v>29</v>
      </c>
      <c r="AB5" s="119"/>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row>
    <row r="6" spans="1:28" ht="28.5" customHeight="1">
      <c r="A6" s="118" t="s">
        <v>30</v>
      </c>
      <c r="B6" s="123"/>
      <c r="C6" s="118"/>
      <c r="D6" s="123"/>
      <c r="E6" s="124"/>
      <c r="F6" s="23">
        <f>SUM(F7,F33,F37,F43,F47)</f>
        <v>1369231</v>
      </c>
      <c r="G6" s="23">
        <f aca="true" t="shared" si="0" ref="G6:L6">SUM(G7,G33,G37,G43,G47)</f>
        <v>455350</v>
      </c>
      <c r="H6" s="23">
        <f t="shared" si="0"/>
        <v>567286</v>
      </c>
      <c r="I6" s="23">
        <f t="shared" si="0"/>
        <v>21606</v>
      </c>
      <c r="J6" s="23"/>
      <c r="K6" s="23">
        <f t="shared" si="0"/>
        <v>10218</v>
      </c>
      <c r="L6" s="23">
        <f t="shared" si="0"/>
        <v>535462</v>
      </c>
      <c r="M6" s="85"/>
      <c r="N6" s="85"/>
      <c r="O6" s="84"/>
      <c r="P6" s="84"/>
      <c r="Q6" s="84"/>
      <c r="R6" s="84"/>
      <c r="S6" s="84"/>
      <c r="T6" s="84"/>
      <c r="U6" s="84"/>
      <c r="V6" s="84"/>
      <c r="W6" s="84"/>
      <c r="X6" s="18"/>
      <c r="Y6" s="116"/>
      <c r="Z6" s="116"/>
      <c r="AA6" s="116"/>
      <c r="AB6" s="116"/>
    </row>
    <row r="7" spans="1:28" ht="28.5" customHeight="1">
      <c r="A7" s="125" t="s">
        <v>31</v>
      </c>
      <c r="B7" s="126"/>
      <c r="C7" s="127"/>
      <c r="D7" s="21"/>
      <c r="E7" s="22"/>
      <c r="F7" s="23">
        <f>SUM(F8:F32)</f>
        <v>1188709</v>
      </c>
      <c r="G7" s="23">
        <f aca="true" t="shared" si="1" ref="G7:L7">SUM(G8:G32)</f>
        <v>425600</v>
      </c>
      <c r="H7" s="23">
        <f t="shared" si="1"/>
        <v>488038</v>
      </c>
      <c r="I7" s="23"/>
      <c r="J7" s="23"/>
      <c r="K7" s="23"/>
      <c r="L7" s="23">
        <f t="shared" si="1"/>
        <v>488038</v>
      </c>
      <c r="M7" s="85"/>
      <c r="N7" s="85"/>
      <c r="O7" s="84"/>
      <c r="P7" s="84"/>
      <c r="Q7" s="84"/>
      <c r="R7" s="84"/>
      <c r="S7" s="84"/>
      <c r="T7" s="84"/>
      <c r="U7" s="84"/>
      <c r="V7" s="84"/>
      <c r="W7" s="84"/>
      <c r="X7" s="18"/>
      <c r="Y7" s="116"/>
      <c r="Z7" s="116"/>
      <c r="AA7" s="116"/>
      <c r="AB7" s="116"/>
    </row>
    <row r="8" spans="1:28" s="3" customFormat="1" ht="81.75" customHeight="1">
      <c r="A8" s="24" t="s">
        <v>32</v>
      </c>
      <c r="B8" s="25" t="s">
        <v>33</v>
      </c>
      <c r="C8" s="24" t="s">
        <v>34</v>
      </c>
      <c r="D8" s="25" t="s">
        <v>35</v>
      </c>
      <c r="E8" s="24">
        <v>2019</v>
      </c>
      <c r="F8" s="26">
        <v>18474</v>
      </c>
      <c r="G8" s="26"/>
      <c r="H8" s="26">
        <v>18474</v>
      </c>
      <c r="I8" s="26"/>
      <c r="J8" s="26"/>
      <c r="K8" s="26"/>
      <c r="L8" s="26">
        <v>18474</v>
      </c>
      <c r="M8" s="25" t="s">
        <v>35</v>
      </c>
      <c r="N8" s="86" t="s">
        <v>36</v>
      </c>
      <c r="O8" s="84"/>
      <c r="P8" s="84"/>
      <c r="Q8" s="84"/>
      <c r="R8" s="84"/>
      <c r="S8" s="84"/>
      <c r="T8" s="84"/>
      <c r="U8" s="84"/>
      <c r="V8" s="84"/>
      <c r="W8" s="84"/>
      <c r="X8" s="18"/>
      <c r="Y8" s="116"/>
      <c r="Z8" s="116"/>
      <c r="AA8" s="116"/>
      <c r="AB8" s="116"/>
    </row>
    <row r="9" spans="1:28" s="4" customFormat="1" ht="117.75" customHeight="1">
      <c r="A9" s="24" t="s">
        <v>37</v>
      </c>
      <c r="B9" s="25" t="s">
        <v>38</v>
      </c>
      <c r="C9" s="27" t="s">
        <v>39</v>
      </c>
      <c r="D9" s="28" t="s">
        <v>185</v>
      </c>
      <c r="E9" s="24" t="s">
        <v>41</v>
      </c>
      <c r="F9" s="26">
        <v>24274</v>
      </c>
      <c r="G9" s="26">
        <v>10000</v>
      </c>
      <c r="H9" s="26">
        <v>14274</v>
      </c>
      <c r="I9" s="87"/>
      <c r="J9" s="87"/>
      <c r="K9" s="87"/>
      <c r="L9" s="26">
        <v>14274</v>
      </c>
      <c r="M9" s="28" t="s">
        <v>40</v>
      </c>
      <c r="N9" s="86" t="s">
        <v>36</v>
      </c>
      <c r="O9" s="88"/>
      <c r="P9" s="88"/>
      <c r="Q9" s="88"/>
      <c r="R9" s="88"/>
      <c r="S9" s="88"/>
      <c r="T9" s="88"/>
      <c r="U9" s="88"/>
      <c r="V9" s="88"/>
      <c r="W9" s="88"/>
      <c r="X9" s="88"/>
      <c r="Y9" s="88"/>
      <c r="Z9" s="88"/>
      <c r="AA9" s="88"/>
      <c r="AB9" s="88"/>
    </row>
    <row r="10" spans="1:28" s="4" customFormat="1" ht="111" customHeight="1">
      <c r="A10" s="24" t="s">
        <v>42</v>
      </c>
      <c r="B10" s="25" t="s">
        <v>43</v>
      </c>
      <c r="C10" s="27" t="s">
        <v>39</v>
      </c>
      <c r="D10" s="28" t="s">
        <v>44</v>
      </c>
      <c r="E10" s="24" t="s">
        <v>45</v>
      </c>
      <c r="F10" s="26">
        <v>37400</v>
      </c>
      <c r="G10" s="26">
        <v>18000</v>
      </c>
      <c r="H10" s="26">
        <v>12000</v>
      </c>
      <c r="I10" s="87"/>
      <c r="J10" s="87"/>
      <c r="K10" s="87"/>
      <c r="L10" s="26">
        <v>12000</v>
      </c>
      <c r="M10" s="28" t="s">
        <v>44</v>
      </c>
      <c r="N10" s="86" t="s">
        <v>36</v>
      </c>
      <c r="O10" s="88"/>
      <c r="P10" s="88"/>
      <c r="Q10" s="88"/>
      <c r="R10" s="88"/>
      <c r="S10" s="88"/>
      <c r="T10" s="88"/>
      <c r="U10" s="88"/>
      <c r="V10" s="88"/>
      <c r="W10" s="88"/>
      <c r="X10" s="88"/>
      <c r="Y10" s="88"/>
      <c r="Z10" s="88"/>
      <c r="AA10" s="88"/>
      <c r="AB10" s="88"/>
    </row>
    <row r="11" spans="1:28" s="4" customFormat="1" ht="108" customHeight="1">
      <c r="A11" s="24" t="s">
        <v>46</v>
      </c>
      <c r="B11" s="25" t="s">
        <v>47</v>
      </c>
      <c r="C11" s="27" t="s">
        <v>39</v>
      </c>
      <c r="D11" s="28" t="s">
        <v>48</v>
      </c>
      <c r="E11" s="24" t="s">
        <v>45</v>
      </c>
      <c r="F11" s="26">
        <v>16800</v>
      </c>
      <c r="G11" s="26">
        <v>2000</v>
      </c>
      <c r="H11" s="26">
        <v>10000</v>
      </c>
      <c r="I11" s="87"/>
      <c r="J11" s="87"/>
      <c r="K11" s="87"/>
      <c r="L11" s="26">
        <v>10000</v>
      </c>
      <c r="M11" s="28" t="s">
        <v>48</v>
      </c>
      <c r="N11" s="86" t="s">
        <v>36</v>
      </c>
      <c r="O11" s="88"/>
      <c r="P11" s="88"/>
      <c r="Q11" s="88"/>
      <c r="R11" s="88"/>
      <c r="S11" s="88"/>
      <c r="T11" s="88"/>
      <c r="U11" s="88"/>
      <c r="V11" s="88"/>
      <c r="W11" s="88"/>
      <c r="X11" s="88"/>
      <c r="Y11" s="88"/>
      <c r="Z11" s="88"/>
      <c r="AA11" s="88"/>
      <c r="AB11" s="88"/>
    </row>
    <row r="12" spans="1:28" s="4" customFormat="1" ht="90" customHeight="1">
      <c r="A12" s="24" t="s">
        <v>49</v>
      </c>
      <c r="B12" s="25" t="s">
        <v>50</v>
      </c>
      <c r="C12" s="27" t="s">
        <v>39</v>
      </c>
      <c r="D12" s="28" t="s">
        <v>51</v>
      </c>
      <c r="E12" s="24" t="s">
        <v>41</v>
      </c>
      <c r="F12" s="26">
        <v>16003</v>
      </c>
      <c r="G12" s="26">
        <v>2000</v>
      </c>
      <c r="H12" s="26">
        <v>10000</v>
      </c>
      <c r="I12" s="87"/>
      <c r="J12" s="87"/>
      <c r="K12" s="87"/>
      <c r="L12" s="26">
        <v>10000</v>
      </c>
      <c r="M12" s="28" t="s">
        <v>51</v>
      </c>
      <c r="N12" s="86" t="s">
        <v>36</v>
      </c>
      <c r="O12" s="88"/>
      <c r="P12" s="88"/>
      <c r="Q12" s="88"/>
      <c r="R12" s="88"/>
      <c r="S12" s="88"/>
      <c r="T12" s="88"/>
      <c r="U12" s="88"/>
      <c r="V12" s="88"/>
      <c r="W12" s="88"/>
      <c r="X12" s="88"/>
      <c r="Y12" s="88"/>
      <c r="Z12" s="88"/>
      <c r="AA12" s="88"/>
      <c r="AB12" s="88"/>
    </row>
    <row r="13" spans="1:28" s="4" customFormat="1" ht="85.5" customHeight="1">
      <c r="A13" s="24" t="s">
        <v>52</v>
      </c>
      <c r="B13" s="25" t="s">
        <v>53</v>
      </c>
      <c r="C13" s="27" t="s">
        <v>39</v>
      </c>
      <c r="D13" s="28" t="s">
        <v>54</v>
      </c>
      <c r="E13" s="24" t="s">
        <v>41</v>
      </c>
      <c r="F13" s="26">
        <v>18500</v>
      </c>
      <c r="G13" s="26">
        <v>5000</v>
      </c>
      <c r="H13" s="26">
        <v>13500</v>
      </c>
      <c r="I13" s="87"/>
      <c r="J13" s="87"/>
      <c r="K13" s="87"/>
      <c r="L13" s="26">
        <v>13500</v>
      </c>
      <c r="M13" s="28" t="s">
        <v>55</v>
      </c>
      <c r="N13" s="86" t="s">
        <v>36</v>
      </c>
      <c r="O13" s="88"/>
      <c r="P13" s="88"/>
      <c r="Q13" s="88"/>
      <c r="R13" s="88"/>
      <c r="S13" s="88"/>
      <c r="T13" s="88"/>
      <c r="U13" s="88"/>
      <c r="V13" s="88"/>
      <c r="W13" s="88"/>
      <c r="X13" s="88"/>
      <c r="Y13" s="88"/>
      <c r="Z13" s="88"/>
      <c r="AA13" s="88"/>
      <c r="AB13" s="88"/>
    </row>
    <row r="14" spans="1:28" s="4" customFormat="1" ht="120.75" customHeight="1">
      <c r="A14" s="24" t="s">
        <v>56</v>
      </c>
      <c r="B14" s="29" t="s">
        <v>57</v>
      </c>
      <c r="C14" s="27" t="s">
        <v>39</v>
      </c>
      <c r="D14" s="30" t="s">
        <v>58</v>
      </c>
      <c r="E14" s="24" t="s">
        <v>41</v>
      </c>
      <c r="F14" s="26">
        <v>15000</v>
      </c>
      <c r="G14" s="26">
        <v>3000</v>
      </c>
      <c r="H14" s="26">
        <f>F14-G14</f>
        <v>12000</v>
      </c>
      <c r="I14" s="87"/>
      <c r="J14" s="87"/>
      <c r="K14" s="87"/>
      <c r="L14" s="26">
        <v>12000</v>
      </c>
      <c r="M14" s="30" t="s">
        <v>58</v>
      </c>
      <c r="N14" s="86" t="s">
        <v>36</v>
      </c>
      <c r="O14" s="88"/>
      <c r="P14" s="88"/>
      <c r="Q14" s="88"/>
      <c r="R14" s="88"/>
      <c r="S14" s="88"/>
      <c r="T14" s="88"/>
      <c r="U14" s="88"/>
      <c r="V14" s="88"/>
      <c r="W14" s="88"/>
      <c r="X14" s="88"/>
      <c r="Y14" s="88"/>
      <c r="Z14" s="88"/>
      <c r="AA14" s="88"/>
      <c r="AB14" s="88"/>
    </row>
    <row r="15" spans="1:28" s="4" customFormat="1" ht="84.75" customHeight="1">
      <c r="A15" s="24" t="s">
        <v>59</v>
      </c>
      <c r="B15" s="25" t="s">
        <v>60</v>
      </c>
      <c r="C15" s="27" t="s">
        <v>39</v>
      </c>
      <c r="D15" s="25" t="s">
        <v>61</v>
      </c>
      <c r="E15" s="24" t="s">
        <v>41</v>
      </c>
      <c r="F15" s="26">
        <v>29916</v>
      </c>
      <c r="G15" s="26">
        <v>3000</v>
      </c>
      <c r="H15" s="26">
        <v>26916</v>
      </c>
      <c r="I15" s="87"/>
      <c r="J15" s="87"/>
      <c r="K15" s="87"/>
      <c r="L15" s="26">
        <v>26916</v>
      </c>
      <c r="M15" s="28" t="s">
        <v>62</v>
      </c>
      <c r="N15" s="86" t="s">
        <v>36</v>
      </c>
      <c r="O15" s="88"/>
      <c r="P15" s="88"/>
      <c r="Q15" s="88"/>
      <c r="R15" s="88"/>
      <c r="S15" s="88"/>
      <c r="T15" s="88"/>
      <c r="U15" s="88"/>
      <c r="V15" s="88"/>
      <c r="W15" s="88"/>
      <c r="X15" s="88"/>
      <c r="Y15" s="88"/>
      <c r="Z15" s="88"/>
      <c r="AA15" s="88"/>
      <c r="AB15" s="88"/>
    </row>
    <row r="16" spans="1:28" s="4" customFormat="1" ht="67.5" customHeight="1">
      <c r="A16" s="24" t="s">
        <v>63</v>
      </c>
      <c r="B16" s="25" t="s">
        <v>64</v>
      </c>
      <c r="C16" s="24" t="s">
        <v>34</v>
      </c>
      <c r="D16" s="28" t="s">
        <v>65</v>
      </c>
      <c r="E16" s="24">
        <v>2019</v>
      </c>
      <c r="F16" s="26">
        <v>11608</v>
      </c>
      <c r="G16" s="26"/>
      <c r="H16" s="26">
        <v>11608</v>
      </c>
      <c r="I16" s="87"/>
      <c r="J16" s="87"/>
      <c r="K16" s="87"/>
      <c r="L16" s="26">
        <v>11608</v>
      </c>
      <c r="M16" s="28" t="s">
        <v>65</v>
      </c>
      <c r="N16" s="86" t="s">
        <v>36</v>
      </c>
      <c r="O16" s="88"/>
      <c r="P16" s="88"/>
      <c r="Q16" s="88"/>
      <c r="R16" s="88"/>
      <c r="S16" s="88"/>
      <c r="T16" s="88"/>
      <c r="U16" s="88"/>
      <c r="V16" s="88"/>
      <c r="W16" s="88"/>
      <c r="X16" s="88"/>
      <c r="Y16" s="88"/>
      <c r="Z16" s="88"/>
      <c r="AA16" s="88"/>
      <c r="AB16" s="88"/>
    </row>
    <row r="17" spans="1:28" s="4" customFormat="1" ht="85.5" customHeight="1">
      <c r="A17" s="24">
        <v>10</v>
      </c>
      <c r="B17" s="25" t="s">
        <v>66</v>
      </c>
      <c r="C17" s="27" t="s">
        <v>34</v>
      </c>
      <c r="D17" s="28" t="s">
        <v>67</v>
      </c>
      <c r="E17" s="24">
        <v>2019</v>
      </c>
      <c r="F17" s="26">
        <v>13000</v>
      </c>
      <c r="G17" s="26"/>
      <c r="H17" s="26">
        <f>F17-G17</f>
        <v>13000</v>
      </c>
      <c r="I17" s="87"/>
      <c r="J17" s="87"/>
      <c r="K17" s="87"/>
      <c r="L17" s="26">
        <v>13000</v>
      </c>
      <c r="M17" s="28" t="s">
        <v>67</v>
      </c>
      <c r="N17" s="86" t="s">
        <v>36</v>
      </c>
      <c r="O17" s="88"/>
      <c r="P17" s="88"/>
      <c r="Q17" s="88"/>
      <c r="R17" s="88"/>
      <c r="S17" s="88"/>
      <c r="T17" s="88"/>
      <c r="U17" s="88"/>
      <c r="V17" s="88"/>
      <c r="W17" s="88"/>
      <c r="X17" s="88"/>
      <c r="Y17" s="88"/>
      <c r="Z17" s="88"/>
      <c r="AA17" s="88"/>
      <c r="AB17" s="88"/>
    </row>
    <row r="18" spans="1:28" s="4" customFormat="1" ht="66.75" customHeight="1">
      <c r="A18" s="24" t="s">
        <v>68</v>
      </c>
      <c r="B18" s="31" t="s">
        <v>69</v>
      </c>
      <c r="C18" s="27" t="s">
        <v>34</v>
      </c>
      <c r="D18" s="32" t="s">
        <v>70</v>
      </c>
      <c r="E18" s="33">
        <v>2019</v>
      </c>
      <c r="F18" s="34">
        <v>12697</v>
      </c>
      <c r="G18" s="34"/>
      <c r="H18" s="34">
        <v>12697</v>
      </c>
      <c r="I18" s="34"/>
      <c r="J18" s="34"/>
      <c r="K18" s="89"/>
      <c r="L18" s="34">
        <v>12697</v>
      </c>
      <c r="M18" s="32" t="s">
        <v>70</v>
      </c>
      <c r="N18" s="86" t="s">
        <v>36</v>
      </c>
      <c r="O18" s="88"/>
      <c r="P18" s="88"/>
      <c r="Q18" s="88"/>
      <c r="R18" s="88"/>
      <c r="S18" s="88"/>
      <c r="T18" s="88"/>
      <c r="U18" s="88"/>
      <c r="V18" s="88"/>
      <c r="W18" s="88"/>
      <c r="X18" s="88"/>
      <c r="Y18" s="88"/>
      <c r="Z18" s="88"/>
      <c r="AA18" s="88"/>
      <c r="AB18" s="88"/>
    </row>
    <row r="19" spans="1:28" s="5" customFormat="1" ht="66" customHeight="1">
      <c r="A19" s="24" t="s">
        <v>71</v>
      </c>
      <c r="B19" s="35" t="s">
        <v>72</v>
      </c>
      <c r="C19" s="36" t="s">
        <v>39</v>
      </c>
      <c r="D19" s="37" t="s">
        <v>73</v>
      </c>
      <c r="E19" s="38" t="s">
        <v>41</v>
      </c>
      <c r="F19" s="39">
        <v>20000</v>
      </c>
      <c r="G19" s="40">
        <v>3000</v>
      </c>
      <c r="H19" s="39">
        <v>17000</v>
      </c>
      <c r="I19" s="90"/>
      <c r="J19" s="90"/>
      <c r="K19" s="90"/>
      <c r="L19" s="39">
        <v>17000</v>
      </c>
      <c r="M19" s="37" t="s">
        <v>73</v>
      </c>
      <c r="N19" s="91" t="s">
        <v>74</v>
      </c>
      <c r="O19" s="92"/>
      <c r="P19" s="92"/>
      <c r="Q19" s="92"/>
      <c r="R19" s="92"/>
      <c r="S19" s="92"/>
      <c r="T19" s="92"/>
      <c r="U19" s="92"/>
      <c r="V19" s="92"/>
      <c r="W19" s="92"/>
      <c r="X19" s="92"/>
      <c r="Y19" s="92"/>
      <c r="Z19" s="92"/>
      <c r="AA19" s="92"/>
      <c r="AB19" s="92"/>
    </row>
    <row r="20" spans="1:28" s="3" customFormat="1" ht="78.75" customHeight="1">
      <c r="A20" s="24" t="s">
        <v>75</v>
      </c>
      <c r="B20" s="25" t="s">
        <v>76</v>
      </c>
      <c r="C20" s="27" t="s">
        <v>39</v>
      </c>
      <c r="D20" s="28" t="s">
        <v>77</v>
      </c>
      <c r="E20" s="24" t="s">
        <v>41</v>
      </c>
      <c r="F20" s="26">
        <v>12000</v>
      </c>
      <c r="G20" s="26">
        <v>2000</v>
      </c>
      <c r="H20" s="26">
        <v>10000</v>
      </c>
      <c r="I20" s="87"/>
      <c r="J20" s="87"/>
      <c r="K20" s="87"/>
      <c r="L20" s="26">
        <v>10000</v>
      </c>
      <c r="M20" s="28" t="s">
        <v>77</v>
      </c>
      <c r="N20" s="86" t="s">
        <v>36</v>
      </c>
      <c r="O20" s="93"/>
      <c r="P20" s="93"/>
      <c r="Q20" s="93"/>
      <c r="R20" s="93"/>
      <c r="S20" s="93"/>
      <c r="T20" s="93"/>
      <c r="U20" s="93"/>
      <c r="V20" s="93"/>
      <c r="W20" s="93"/>
      <c r="X20" s="93"/>
      <c r="Y20" s="93"/>
      <c r="Z20" s="93"/>
      <c r="AA20" s="93"/>
      <c r="AB20" s="93"/>
    </row>
    <row r="21" spans="1:28" s="3" customFormat="1" ht="91.5" customHeight="1">
      <c r="A21" s="24" t="s">
        <v>78</v>
      </c>
      <c r="B21" s="25" t="s">
        <v>79</v>
      </c>
      <c r="C21" s="27" t="s">
        <v>39</v>
      </c>
      <c r="D21" s="28" t="s">
        <v>80</v>
      </c>
      <c r="E21" s="24" t="s">
        <v>45</v>
      </c>
      <c r="F21" s="26">
        <v>490300</v>
      </c>
      <c r="G21" s="26">
        <v>197000</v>
      </c>
      <c r="H21" s="26">
        <v>120000</v>
      </c>
      <c r="I21" s="87"/>
      <c r="J21" s="87"/>
      <c r="K21" s="87"/>
      <c r="L21" s="26">
        <v>120000</v>
      </c>
      <c r="M21" s="28" t="s">
        <v>80</v>
      </c>
      <c r="N21" s="86" t="s">
        <v>74</v>
      </c>
      <c r="O21" s="93"/>
      <c r="P21" s="93"/>
      <c r="Q21" s="93"/>
      <c r="R21" s="93"/>
      <c r="S21" s="93"/>
      <c r="T21" s="93"/>
      <c r="U21" s="93"/>
      <c r="V21" s="93"/>
      <c r="W21" s="93"/>
      <c r="X21" s="93"/>
      <c r="Y21" s="93"/>
      <c r="Z21" s="93"/>
      <c r="AA21" s="93"/>
      <c r="AB21" s="93"/>
    </row>
    <row r="22" spans="1:28" s="3" customFormat="1" ht="97.5" customHeight="1">
      <c r="A22" s="24" t="s">
        <v>81</v>
      </c>
      <c r="B22" s="28" t="s">
        <v>82</v>
      </c>
      <c r="C22" s="24" t="s">
        <v>39</v>
      </c>
      <c r="D22" s="41" t="s">
        <v>83</v>
      </c>
      <c r="E22" s="33" t="s">
        <v>45</v>
      </c>
      <c r="F22" s="42">
        <v>62135</v>
      </c>
      <c r="G22" s="42">
        <v>27000</v>
      </c>
      <c r="H22" s="42">
        <v>20000</v>
      </c>
      <c r="I22" s="42"/>
      <c r="J22" s="42"/>
      <c r="K22" s="94"/>
      <c r="L22" s="42">
        <v>20000</v>
      </c>
      <c r="M22" s="41" t="s">
        <v>84</v>
      </c>
      <c r="N22" s="86" t="s">
        <v>85</v>
      </c>
      <c r="O22" s="93"/>
      <c r="P22" s="93"/>
      <c r="Q22" s="93"/>
      <c r="R22" s="93"/>
      <c r="S22" s="93"/>
      <c r="T22" s="93"/>
      <c r="U22" s="93"/>
      <c r="V22" s="93"/>
      <c r="W22" s="93"/>
      <c r="X22" s="93"/>
      <c r="Y22" s="93"/>
      <c r="Z22" s="93"/>
      <c r="AA22" s="93"/>
      <c r="AB22" s="93"/>
    </row>
    <row r="23" spans="1:28" s="3" customFormat="1" ht="113.25" customHeight="1">
      <c r="A23" s="24" t="s">
        <v>86</v>
      </c>
      <c r="B23" s="28" t="s">
        <v>87</v>
      </c>
      <c r="C23" s="24" t="s">
        <v>39</v>
      </c>
      <c r="D23" s="41" t="s">
        <v>88</v>
      </c>
      <c r="E23" s="33" t="s">
        <v>45</v>
      </c>
      <c r="F23" s="42">
        <v>75000</v>
      </c>
      <c r="G23" s="42">
        <v>16000</v>
      </c>
      <c r="H23" s="42">
        <v>22105</v>
      </c>
      <c r="I23" s="42"/>
      <c r="J23" s="42"/>
      <c r="K23" s="94"/>
      <c r="L23" s="42">
        <v>22105</v>
      </c>
      <c r="M23" s="41" t="s">
        <v>187</v>
      </c>
      <c r="N23" s="86" t="s">
        <v>85</v>
      </c>
      <c r="O23" s="93"/>
      <c r="P23" s="93"/>
      <c r="Q23" s="93"/>
      <c r="R23" s="93"/>
      <c r="S23" s="93"/>
      <c r="T23" s="93"/>
      <c r="U23" s="93"/>
      <c r="V23" s="93"/>
      <c r="W23" s="93"/>
      <c r="X23" s="93"/>
      <c r="Y23" s="93"/>
      <c r="Z23" s="93"/>
      <c r="AA23" s="93"/>
      <c r="AB23" s="93"/>
    </row>
    <row r="24" spans="1:28" s="3" customFormat="1" ht="94.5" customHeight="1">
      <c r="A24" s="24" t="s">
        <v>89</v>
      </c>
      <c r="B24" s="43" t="s">
        <v>90</v>
      </c>
      <c r="C24" s="33" t="s">
        <v>39</v>
      </c>
      <c r="D24" s="43" t="s">
        <v>91</v>
      </c>
      <c r="E24" s="33" t="s">
        <v>41</v>
      </c>
      <c r="F24" s="44">
        <v>18460</v>
      </c>
      <c r="G24" s="44">
        <v>8000</v>
      </c>
      <c r="H24" s="44">
        <v>10460</v>
      </c>
      <c r="I24" s="44"/>
      <c r="J24" s="44"/>
      <c r="K24" s="44"/>
      <c r="L24" s="44">
        <v>10460</v>
      </c>
      <c r="M24" s="43" t="s">
        <v>92</v>
      </c>
      <c r="N24" s="86" t="s">
        <v>85</v>
      </c>
      <c r="O24" s="93"/>
      <c r="P24" s="93"/>
      <c r="Q24" s="93"/>
      <c r="R24" s="93"/>
      <c r="S24" s="93"/>
      <c r="T24" s="93"/>
      <c r="U24" s="93"/>
      <c r="V24" s="93"/>
      <c r="W24" s="93"/>
      <c r="X24" s="93"/>
      <c r="Y24" s="93"/>
      <c r="Z24" s="93"/>
      <c r="AA24" s="93"/>
      <c r="AB24" s="93"/>
    </row>
    <row r="25" spans="1:28" s="3" customFormat="1" ht="90.75" customHeight="1">
      <c r="A25" s="24" t="s">
        <v>93</v>
      </c>
      <c r="B25" s="43" t="s">
        <v>94</v>
      </c>
      <c r="C25" s="33" t="s">
        <v>39</v>
      </c>
      <c r="D25" s="43" t="s">
        <v>95</v>
      </c>
      <c r="E25" s="33" t="s">
        <v>41</v>
      </c>
      <c r="F25" s="44">
        <v>41199</v>
      </c>
      <c r="G25" s="44">
        <v>20000</v>
      </c>
      <c r="H25" s="44">
        <v>21199</v>
      </c>
      <c r="I25" s="44"/>
      <c r="J25" s="44"/>
      <c r="K25" s="44"/>
      <c r="L25" s="44">
        <v>21199</v>
      </c>
      <c r="M25" s="43" t="s">
        <v>96</v>
      </c>
      <c r="N25" s="86" t="s">
        <v>97</v>
      </c>
      <c r="O25" s="93"/>
      <c r="P25" s="93"/>
      <c r="Q25" s="93"/>
      <c r="R25" s="93"/>
      <c r="S25" s="93"/>
      <c r="T25" s="93"/>
      <c r="U25" s="93"/>
      <c r="V25" s="93"/>
      <c r="W25" s="93"/>
      <c r="X25" s="93"/>
      <c r="Y25" s="93"/>
      <c r="Z25" s="93"/>
      <c r="AA25" s="93"/>
      <c r="AB25" s="93"/>
    </row>
    <row r="26" spans="1:28" s="3" customFormat="1" ht="62.25" customHeight="1">
      <c r="A26" s="24" t="s">
        <v>98</v>
      </c>
      <c r="B26" s="43" t="s">
        <v>99</v>
      </c>
      <c r="C26" s="33" t="s">
        <v>39</v>
      </c>
      <c r="D26" s="43" t="s">
        <v>100</v>
      </c>
      <c r="E26" s="33" t="s">
        <v>45</v>
      </c>
      <c r="F26" s="44">
        <v>74538</v>
      </c>
      <c r="G26" s="44">
        <v>25000</v>
      </c>
      <c r="H26" s="44">
        <v>30000</v>
      </c>
      <c r="I26" s="44"/>
      <c r="J26" s="44"/>
      <c r="K26" s="44"/>
      <c r="L26" s="44">
        <v>30000</v>
      </c>
      <c r="M26" s="43" t="s">
        <v>100</v>
      </c>
      <c r="N26" s="86" t="s">
        <v>85</v>
      </c>
      <c r="O26" s="93"/>
      <c r="P26" s="93"/>
      <c r="Q26" s="93"/>
      <c r="R26" s="93"/>
      <c r="S26" s="93"/>
      <c r="T26" s="93"/>
      <c r="U26" s="93"/>
      <c r="V26" s="93"/>
      <c r="W26" s="93"/>
      <c r="X26" s="93"/>
      <c r="Y26" s="93"/>
      <c r="Z26" s="93"/>
      <c r="AA26" s="93"/>
      <c r="AB26" s="93"/>
    </row>
    <row r="27" spans="1:28" s="3" customFormat="1" ht="58.5" customHeight="1">
      <c r="A27" s="24">
        <v>20</v>
      </c>
      <c r="B27" s="28" t="s">
        <v>101</v>
      </c>
      <c r="C27" s="24" t="s">
        <v>39</v>
      </c>
      <c r="D27" s="28" t="s">
        <v>102</v>
      </c>
      <c r="E27" s="24" t="s">
        <v>41</v>
      </c>
      <c r="F27" s="26">
        <v>8360</v>
      </c>
      <c r="G27" s="26">
        <v>300</v>
      </c>
      <c r="H27" s="26">
        <v>8060</v>
      </c>
      <c r="I27" s="26"/>
      <c r="J27" s="26"/>
      <c r="K27" s="26"/>
      <c r="L27" s="26">
        <v>8060</v>
      </c>
      <c r="M27" s="25" t="s">
        <v>102</v>
      </c>
      <c r="N27" s="86" t="s">
        <v>103</v>
      </c>
      <c r="O27" s="93"/>
      <c r="P27" s="93"/>
      <c r="Q27" s="93"/>
      <c r="R27" s="93"/>
      <c r="S27" s="93"/>
      <c r="T27" s="93"/>
      <c r="U27" s="93"/>
      <c r="V27" s="93"/>
      <c r="W27" s="93"/>
      <c r="X27" s="93"/>
      <c r="Y27" s="93"/>
      <c r="Z27" s="93"/>
      <c r="AA27" s="93"/>
      <c r="AB27" s="93"/>
    </row>
    <row r="28" spans="1:28" s="3" customFormat="1" ht="75" customHeight="1">
      <c r="A28" s="24">
        <v>21</v>
      </c>
      <c r="B28" s="28" t="s">
        <v>104</v>
      </c>
      <c r="C28" s="24" t="s">
        <v>34</v>
      </c>
      <c r="D28" s="28" t="s">
        <v>105</v>
      </c>
      <c r="E28" s="24">
        <v>2019</v>
      </c>
      <c r="F28" s="26">
        <v>9509</v>
      </c>
      <c r="G28" s="26"/>
      <c r="H28" s="26">
        <v>9509</v>
      </c>
      <c r="I28" s="26"/>
      <c r="J28" s="26"/>
      <c r="K28" s="26"/>
      <c r="L28" s="26">
        <v>9509</v>
      </c>
      <c r="M28" s="25" t="s">
        <v>105</v>
      </c>
      <c r="N28" s="86" t="s">
        <v>106</v>
      </c>
      <c r="O28" s="93"/>
      <c r="P28" s="93"/>
      <c r="Q28" s="93"/>
      <c r="R28" s="93"/>
      <c r="S28" s="93"/>
      <c r="T28" s="93"/>
      <c r="U28" s="93"/>
      <c r="V28" s="93"/>
      <c r="W28" s="93"/>
      <c r="X28" s="93"/>
      <c r="Y28" s="93"/>
      <c r="Z28" s="93"/>
      <c r="AA28" s="93"/>
      <c r="AB28" s="93"/>
    </row>
    <row r="29" spans="1:28" s="3" customFormat="1" ht="88.5" customHeight="1">
      <c r="A29" s="24">
        <v>22</v>
      </c>
      <c r="B29" s="28" t="s">
        <v>107</v>
      </c>
      <c r="C29" s="24" t="s">
        <v>39</v>
      </c>
      <c r="D29" s="41" t="s">
        <v>108</v>
      </c>
      <c r="E29" s="33" t="s">
        <v>41</v>
      </c>
      <c r="F29" s="42">
        <v>33336</v>
      </c>
      <c r="G29" s="42">
        <v>18000</v>
      </c>
      <c r="H29" s="42">
        <v>15336</v>
      </c>
      <c r="I29" s="42"/>
      <c r="J29" s="42"/>
      <c r="K29" s="94"/>
      <c r="L29" s="42">
        <v>15336</v>
      </c>
      <c r="M29" s="41" t="s">
        <v>109</v>
      </c>
      <c r="N29" s="86" t="s">
        <v>97</v>
      </c>
      <c r="O29" s="93"/>
      <c r="P29" s="93"/>
      <c r="Q29" s="93"/>
      <c r="R29" s="93"/>
      <c r="S29" s="93"/>
      <c r="T29" s="93"/>
      <c r="U29" s="93"/>
      <c r="V29" s="93"/>
      <c r="W29" s="93"/>
      <c r="X29" s="93"/>
      <c r="Y29" s="93"/>
      <c r="Z29" s="93"/>
      <c r="AA29" s="93"/>
      <c r="AB29" s="93"/>
    </row>
    <row r="30" spans="1:28" s="3" customFormat="1" ht="93" customHeight="1">
      <c r="A30" s="24">
        <v>23</v>
      </c>
      <c r="B30" s="28" t="s">
        <v>110</v>
      </c>
      <c r="C30" s="24" t="s">
        <v>39</v>
      </c>
      <c r="D30" s="28" t="s">
        <v>111</v>
      </c>
      <c r="E30" s="24" t="s">
        <v>45</v>
      </c>
      <c r="F30" s="26">
        <v>20000</v>
      </c>
      <c r="G30" s="26">
        <v>1000</v>
      </c>
      <c r="H30" s="26">
        <v>5000</v>
      </c>
      <c r="I30" s="26"/>
      <c r="J30" s="26"/>
      <c r="K30" s="26"/>
      <c r="L30" s="26">
        <v>5000</v>
      </c>
      <c r="M30" s="25" t="s">
        <v>112</v>
      </c>
      <c r="N30" s="86" t="s">
        <v>113</v>
      </c>
      <c r="O30" s="93"/>
      <c r="P30" s="93"/>
      <c r="Q30" s="93"/>
      <c r="R30" s="93"/>
      <c r="S30" s="93"/>
      <c r="T30" s="93"/>
      <c r="U30" s="93"/>
      <c r="V30" s="93"/>
      <c r="W30" s="93"/>
      <c r="X30" s="93"/>
      <c r="Y30" s="93"/>
      <c r="Z30" s="93"/>
      <c r="AA30" s="93"/>
      <c r="AB30" s="93"/>
    </row>
    <row r="31" spans="1:28" s="3" customFormat="1" ht="78" customHeight="1">
      <c r="A31" s="24">
        <v>24</v>
      </c>
      <c r="B31" s="28" t="s">
        <v>114</v>
      </c>
      <c r="C31" s="24" t="s">
        <v>39</v>
      </c>
      <c r="D31" s="28" t="s">
        <v>115</v>
      </c>
      <c r="E31" s="24" t="s">
        <v>41</v>
      </c>
      <c r="F31" s="26">
        <v>5200</v>
      </c>
      <c r="G31" s="26">
        <v>300</v>
      </c>
      <c r="H31" s="26">
        <v>4900</v>
      </c>
      <c r="I31" s="26"/>
      <c r="J31" s="26"/>
      <c r="K31" s="26"/>
      <c r="L31" s="26">
        <v>4900</v>
      </c>
      <c r="M31" s="28" t="s">
        <v>115</v>
      </c>
      <c r="N31" s="86" t="s">
        <v>85</v>
      </c>
      <c r="O31" s="93"/>
      <c r="P31" s="93"/>
      <c r="Q31" s="93"/>
      <c r="R31" s="93"/>
      <c r="S31" s="93"/>
      <c r="T31" s="93"/>
      <c r="U31" s="93"/>
      <c r="V31" s="93"/>
      <c r="W31" s="93"/>
      <c r="X31" s="93"/>
      <c r="Y31" s="93"/>
      <c r="Z31" s="93"/>
      <c r="AA31" s="93"/>
      <c r="AB31" s="93"/>
    </row>
    <row r="32" spans="1:28" s="3" customFormat="1" ht="49.5" customHeight="1">
      <c r="A32" s="24" t="s">
        <v>116</v>
      </c>
      <c r="B32" s="45" t="s">
        <v>117</v>
      </c>
      <c r="C32" s="46" t="s">
        <v>39</v>
      </c>
      <c r="D32" s="45" t="s">
        <v>118</v>
      </c>
      <c r="E32" s="47" t="s">
        <v>41</v>
      </c>
      <c r="F32" s="48">
        <v>105000</v>
      </c>
      <c r="G32" s="48">
        <v>65000</v>
      </c>
      <c r="H32" s="48">
        <v>40000</v>
      </c>
      <c r="I32" s="48"/>
      <c r="J32" s="48"/>
      <c r="K32" s="95"/>
      <c r="L32" s="48">
        <v>40000</v>
      </c>
      <c r="M32" s="45" t="s">
        <v>119</v>
      </c>
      <c r="N32" s="96" t="s">
        <v>85</v>
      </c>
      <c r="O32" s="93"/>
      <c r="P32" s="93"/>
      <c r="Q32" s="93"/>
      <c r="R32" s="93"/>
      <c r="S32" s="93"/>
      <c r="T32" s="93"/>
      <c r="U32" s="93"/>
      <c r="V32" s="93"/>
      <c r="W32" s="93"/>
      <c r="X32" s="93"/>
      <c r="Y32" s="93"/>
      <c r="Z32" s="93"/>
      <c r="AA32" s="93"/>
      <c r="AB32" s="93"/>
    </row>
    <row r="33" spans="1:28" s="6" customFormat="1" ht="32.25" customHeight="1">
      <c r="A33" s="123" t="s">
        <v>120</v>
      </c>
      <c r="B33" s="123"/>
      <c r="C33" s="123"/>
      <c r="D33" s="49"/>
      <c r="E33" s="18"/>
      <c r="F33" s="19">
        <f>SUM(F34:F36)</f>
        <v>42811</v>
      </c>
      <c r="G33" s="19">
        <f aca="true" t="shared" si="2" ref="G33:L33">SUM(G34:G36)</f>
        <v>1000</v>
      </c>
      <c r="H33" s="19">
        <f t="shared" si="2"/>
        <v>23000</v>
      </c>
      <c r="I33" s="19">
        <f t="shared" si="2"/>
        <v>9000</v>
      </c>
      <c r="J33" s="19"/>
      <c r="K33" s="19"/>
      <c r="L33" s="19">
        <f t="shared" si="2"/>
        <v>14000</v>
      </c>
      <c r="M33" s="85"/>
      <c r="N33" s="97"/>
      <c r="O33" s="98"/>
      <c r="P33" s="98"/>
      <c r="Q33" s="98"/>
      <c r="R33" s="98"/>
      <c r="S33" s="98"/>
      <c r="T33" s="98"/>
      <c r="U33" s="98"/>
      <c r="V33" s="98"/>
      <c r="W33" s="98"/>
      <c r="X33" s="98"/>
      <c r="Y33" s="98"/>
      <c r="Z33" s="98"/>
      <c r="AA33" s="98"/>
      <c r="AB33" s="98"/>
    </row>
    <row r="34" spans="1:28" s="6" customFormat="1" ht="124.5" customHeight="1">
      <c r="A34" s="50" t="s">
        <v>121</v>
      </c>
      <c r="B34" s="51" t="s">
        <v>122</v>
      </c>
      <c r="C34" s="52" t="s">
        <v>34</v>
      </c>
      <c r="D34" s="53" t="s">
        <v>123</v>
      </c>
      <c r="E34" s="52">
        <v>2019</v>
      </c>
      <c r="F34" s="54">
        <v>17300</v>
      </c>
      <c r="G34" s="54"/>
      <c r="H34" s="54">
        <v>9000</v>
      </c>
      <c r="I34" s="54">
        <v>9000</v>
      </c>
      <c r="J34" s="54"/>
      <c r="K34" s="54"/>
      <c r="L34" s="54"/>
      <c r="M34" s="53" t="s">
        <v>124</v>
      </c>
      <c r="N34" s="99" t="s">
        <v>125</v>
      </c>
      <c r="O34" s="98"/>
      <c r="P34" s="98"/>
      <c r="Q34" s="98"/>
      <c r="R34" s="98"/>
      <c r="S34" s="98"/>
      <c r="T34" s="98"/>
      <c r="U34" s="98"/>
      <c r="V34" s="98"/>
      <c r="W34" s="98"/>
      <c r="X34" s="98"/>
      <c r="Y34" s="98"/>
      <c r="Z34" s="98"/>
      <c r="AA34" s="98"/>
      <c r="AB34" s="98"/>
    </row>
    <row r="35" spans="1:28" s="4" customFormat="1" ht="92.25" customHeight="1">
      <c r="A35" s="50">
        <v>27</v>
      </c>
      <c r="B35" s="28" t="s">
        <v>126</v>
      </c>
      <c r="C35" s="55" t="s">
        <v>34</v>
      </c>
      <c r="D35" s="25" t="s">
        <v>127</v>
      </c>
      <c r="E35" s="24" t="s">
        <v>128</v>
      </c>
      <c r="F35" s="26">
        <v>14811</v>
      </c>
      <c r="G35" s="26"/>
      <c r="H35" s="26">
        <v>7000</v>
      </c>
      <c r="I35" s="100"/>
      <c r="J35" s="100"/>
      <c r="K35" s="100"/>
      <c r="L35" s="26">
        <v>7000</v>
      </c>
      <c r="M35" s="25" t="s">
        <v>129</v>
      </c>
      <c r="N35" s="86" t="s">
        <v>130</v>
      </c>
      <c r="O35" s="88"/>
      <c r="P35" s="88"/>
      <c r="Q35" s="88"/>
      <c r="R35" s="88"/>
      <c r="S35" s="88"/>
      <c r="T35" s="88"/>
      <c r="U35" s="88"/>
      <c r="V35" s="88"/>
      <c r="W35" s="88"/>
      <c r="X35" s="88"/>
      <c r="Y35" s="88"/>
      <c r="Z35" s="88"/>
      <c r="AA35" s="88"/>
      <c r="AB35" s="88"/>
    </row>
    <row r="36" spans="1:28" s="4" customFormat="1" ht="78.75" customHeight="1">
      <c r="A36" s="50" t="s">
        <v>131</v>
      </c>
      <c r="B36" s="28" t="s">
        <v>132</v>
      </c>
      <c r="C36" s="55" t="s">
        <v>39</v>
      </c>
      <c r="D36" s="25" t="s">
        <v>133</v>
      </c>
      <c r="E36" s="24" t="s">
        <v>45</v>
      </c>
      <c r="F36" s="26">
        <v>10700</v>
      </c>
      <c r="G36" s="26">
        <v>1000</v>
      </c>
      <c r="H36" s="26">
        <v>7000</v>
      </c>
      <c r="I36" s="100"/>
      <c r="J36" s="100"/>
      <c r="K36" s="100"/>
      <c r="L36" s="26">
        <v>7000</v>
      </c>
      <c r="M36" s="25" t="s">
        <v>134</v>
      </c>
      <c r="N36" s="86" t="s">
        <v>135</v>
      </c>
      <c r="O36" s="88"/>
      <c r="P36" s="88"/>
      <c r="Q36" s="88"/>
      <c r="R36" s="88"/>
      <c r="S36" s="88"/>
      <c r="T36" s="88"/>
      <c r="U36" s="88"/>
      <c r="V36" s="88"/>
      <c r="W36" s="88"/>
      <c r="X36" s="88"/>
      <c r="Y36" s="88"/>
      <c r="Z36" s="88"/>
      <c r="AA36" s="88"/>
      <c r="AB36" s="88"/>
    </row>
    <row r="37" spans="1:249" ht="33.75" customHeight="1">
      <c r="A37" s="128" t="s">
        <v>136</v>
      </c>
      <c r="B37" s="128"/>
      <c r="C37" s="128"/>
      <c r="D37" s="56"/>
      <c r="E37" s="57"/>
      <c r="F37" s="19">
        <f>SUM(F38:F42)</f>
        <v>16882</v>
      </c>
      <c r="G37" s="19">
        <f>SUM(G38:G42)</f>
        <v>500</v>
      </c>
      <c r="H37" s="19">
        <f>SUM(H38:H42)</f>
        <v>16382</v>
      </c>
      <c r="I37" s="19">
        <f>SUM(I38:I42)</f>
        <v>10126</v>
      </c>
      <c r="J37" s="19"/>
      <c r="K37" s="19">
        <f>SUM(K38:K42)</f>
        <v>3695</v>
      </c>
      <c r="L37" s="19">
        <f>SUM(L38:L42)</f>
        <v>2561</v>
      </c>
      <c r="M37" s="101"/>
      <c r="N37" s="102"/>
      <c r="O37" s="103"/>
      <c r="P37" s="103"/>
      <c r="Q37" s="103"/>
      <c r="R37" s="103"/>
      <c r="S37" s="103"/>
      <c r="T37" s="103"/>
      <c r="U37" s="103"/>
      <c r="V37" s="103"/>
      <c r="W37" s="103"/>
      <c r="X37" s="103"/>
      <c r="Y37" s="103"/>
      <c r="Z37" s="103"/>
      <c r="AA37" s="103"/>
      <c r="AB37" s="103"/>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row>
    <row r="38" spans="1:247" ht="87.75" customHeight="1">
      <c r="A38" s="58">
        <v>29</v>
      </c>
      <c r="B38" s="59" t="s">
        <v>137</v>
      </c>
      <c r="C38" s="60" t="s">
        <v>34</v>
      </c>
      <c r="D38" s="59" t="s">
        <v>138</v>
      </c>
      <c r="E38" s="60">
        <v>2019</v>
      </c>
      <c r="F38" s="61">
        <v>3000</v>
      </c>
      <c r="G38" s="61"/>
      <c r="H38" s="61">
        <v>3000</v>
      </c>
      <c r="I38" s="61">
        <v>1710</v>
      </c>
      <c r="J38" s="61"/>
      <c r="K38" s="61">
        <v>1290</v>
      </c>
      <c r="L38" s="61"/>
      <c r="M38" s="59" t="s">
        <v>139</v>
      </c>
      <c r="N38" s="104" t="s">
        <v>140</v>
      </c>
      <c r="O38" s="103"/>
      <c r="P38" s="103"/>
      <c r="Q38" s="103"/>
      <c r="R38" s="103"/>
      <c r="S38" s="103"/>
      <c r="T38" s="103"/>
      <c r="U38" s="103"/>
      <c r="V38" s="103"/>
      <c r="W38" s="103"/>
      <c r="X38" s="103"/>
      <c r="Y38" s="103"/>
      <c r="Z38" s="103"/>
      <c r="AA38" s="103"/>
      <c r="AB38" s="103"/>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c r="ES38" s="117"/>
      <c r="ET38" s="117"/>
      <c r="EU38" s="117"/>
      <c r="EV38" s="117"/>
      <c r="EW38" s="117"/>
      <c r="EX38" s="117"/>
      <c r="EY38" s="117"/>
      <c r="EZ38" s="117"/>
      <c r="FA38" s="117"/>
      <c r="FB38" s="117"/>
      <c r="FC38" s="117"/>
      <c r="FD38" s="117"/>
      <c r="FE38" s="117"/>
      <c r="FF38" s="117"/>
      <c r="FG38" s="117"/>
      <c r="FH38" s="117"/>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c r="GH38" s="117"/>
      <c r="GI38" s="117"/>
      <c r="GJ38" s="117"/>
      <c r="GK38" s="117"/>
      <c r="GL38" s="117"/>
      <c r="GM38" s="117"/>
      <c r="GN38" s="117"/>
      <c r="GO38" s="117"/>
      <c r="GP38" s="117"/>
      <c r="GQ38" s="117"/>
      <c r="GR38" s="117"/>
      <c r="GS38" s="117"/>
      <c r="GT38" s="117"/>
      <c r="GU38" s="117"/>
      <c r="GV38" s="117"/>
      <c r="GW38" s="117"/>
      <c r="GX38" s="117"/>
      <c r="GY38" s="117"/>
      <c r="GZ38" s="117"/>
      <c r="HA38" s="117"/>
      <c r="HB38" s="117"/>
      <c r="HC38" s="117"/>
      <c r="HD38" s="117"/>
      <c r="HE38" s="117"/>
      <c r="HF38" s="117"/>
      <c r="HG38" s="117"/>
      <c r="HH38" s="117"/>
      <c r="HI38" s="117"/>
      <c r="HJ38" s="117"/>
      <c r="HK38" s="117"/>
      <c r="HL38" s="117"/>
      <c r="HM38" s="117"/>
      <c r="HN38" s="117"/>
      <c r="HO38" s="117"/>
      <c r="HP38" s="117"/>
      <c r="HQ38" s="117"/>
      <c r="HR38" s="117"/>
      <c r="HS38" s="117"/>
      <c r="HT38" s="117"/>
      <c r="HU38" s="117"/>
      <c r="HV38" s="117"/>
      <c r="HW38" s="117"/>
      <c r="HX38" s="117"/>
      <c r="HY38" s="117"/>
      <c r="HZ38" s="117"/>
      <c r="IA38" s="117"/>
      <c r="IB38" s="117"/>
      <c r="IC38" s="117"/>
      <c r="ID38" s="117"/>
      <c r="IE38" s="117"/>
      <c r="IF38" s="117"/>
      <c r="IG38" s="117"/>
      <c r="IH38" s="117"/>
      <c r="II38" s="117"/>
      <c r="IJ38" s="117"/>
      <c r="IK38" s="117"/>
      <c r="IL38" s="117"/>
      <c r="IM38" s="117"/>
    </row>
    <row r="39" spans="1:28" ht="132" customHeight="1">
      <c r="A39" s="58" t="s">
        <v>141</v>
      </c>
      <c r="B39" s="62" t="s">
        <v>142</v>
      </c>
      <c r="C39" s="58" t="s">
        <v>34</v>
      </c>
      <c r="D39" s="63" t="s">
        <v>143</v>
      </c>
      <c r="E39" s="58">
        <v>2019</v>
      </c>
      <c r="F39" s="64">
        <v>3435</v>
      </c>
      <c r="G39" s="64"/>
      <c r="H39" s="64">
        <v>3435</v>
      </c>
      <c r="I39" s="64">
        <v>1030</v>
      </c>
      <c r="J39" s="64"/>
      <c r="K39" s="64">
        <v>2405</v>
      </c>
      <c r="L39" s="64"/>
      <c r="M39" s="63" t="s">
        <v>143</v>
      </c>
      <c r="N39" s="105" t="s">
        <v>140</v>
      </c>
      <c r="O39" s="106"/>
      <c r="P39" s="106"/>
      <c r="Q39" s="106"/>
      <c r="R39" s="106"/>
      <c r="S39" s="106"/>
      <c r="T39" s="106"/>
      <c r="U39" s="106"/>
      <c r="V39" s="106"/>
      <c r="W39" s="106"/>
      <c r="X39" s="106"/>
      <c r="Y39" s="106"/>
      <c r="Z39" s="106"/>
      <c r="AA39" s="106"/>
      <c r="AB39" s="106"/>
    </row>
    <row r="40" spans="1:28" ht="100.5" customHeight="1">
      <c r="A40" s="58">
        <v>31</v>
      </c>
      <c r="B40" s="65" t="s">
        <v>144</v>
      </c>
      <c r="C40" s="55" t="s">
        <v>34</v>
      </c>
      <c r="D40" s="65" t="s">
        <v>145</v>
      </c>
      <c r="E40" s="66">
        <v>2019</v>
      </c>
      <c r="F40" s="67">
        <v>2600</v>
      </c>
      <c r="G40" s="64"/>
      <c r="H40" s="64">
        <v>2600</v>
      </c>
      <c r="I40" s="64">
        <v>2600</v>
      </c>
      <c r="J40" s="64"/>
      <c r="K40" s="64"/>
      <c r="L40" s="64"/>
      <c r="M40" s="65" t="s">
        <v>145</v>
      </c>
      <c r="N40" s="105" t="s">
        <v>146</v>
      </c>
      <c r="O40" s="106"/>
      <c r="P40" s="106"/>
      <c r="Q40" s="106"/>
      <c r="R40" s="106"/>
      <c r="S40" s="106"/>
      <c r="T40" s="106"/>
      <c r="U40" s="106"/>
      <c r="V40" s="106"/>
      <c r="W40" s="106"/>
      <c r="X40" s="106"/>
      <c r="Y40" s="106"/>
      <c r="Z40" s="106"/>
      <c r="AA40" s="106"/>
      <c r="AB40" s="106"/>
    </row>
    <row r="41" spans="1:28" s="7" customFormat="1" ht="81.75" customHeight="1">
      <c r="A41" s="58" t="s">
        <v>147</v>
      </c>
      <c r="B41" s="62" t="s">
        <v>148</v>
      </c>
      <c r="C41" s="58" t="s">
        <v>34</v>
      </c>
      <c r="D41" s="63" t="s">
        <v>149</v>
      </c>
      <c r="E41" s="58">
        <v>2019</v>
      </c>
      <c r="F41" s="64">
        <v>4786</v>
      </c>
      <c r="G41" s="64"/>
      <c r="H41" s="64">
        <v>4786</v>
      </c>
      <c r="I41" s="64">
        <v>4786</v>
      </c>
      <c r="J41" s="64"/>
      <c r="K41" s="64"/>
      <c r="L41" s="64"/>
      <c r="M41" s="63" t="s">
        <v>149</v>
      </c>
      <c r="N41" s="105" t="s">
        <v>150</v>
      </c>
      <c r="O41" s="107"/>
      <c r="P41" s="107"/>
      <c r="Q41" s="107"/>
      <c r="R41" s="107"/>
      <c r="S41" s="107"/>
      <c r="T41" s="107"/>
      <c r="U41" s="107"/>
      <c r="V41" s="107"/>
      <c r="W41" s="107"/>
      <c r="X41" s="107"/>
      <c r="Y41" s="107"/>
      <c r="Z41" s="107"/>
      <c r="AA41" s="107"/>
      <c r="AB41" s="107"/>
    </row>
    <row r="42" spans="1:28" ht="96" customHeight="1">
      <c r="A42" s="58" t="s">
        <v>151</v>
      </c>
      <c r="B42" s="62" t="s">
        <v>152</v>
      </c>
      <c r="C42" s="58" t="s">
        <v>34</v>
      </c>
      <c r="D42" s="63" t="s">
        <v>153</v>
      </c>
      <c r="E42" s="58" t="s">
        <v>45</v>
      </c>
      <c r="F42" s="64">
        <v>3061</v>
      </c>
      <c r="G42" s="64">
        <v>500</v>
      </c>
      <c r="H42" s="64">
        <v>2561</v>
      </c>
      <c r="I42" s="64"/>
      <c r="J42" s="64"/>
      <c r="K42" s="64"/>
      <c r="L42" s="64">
        <v>2561</v>
      </c>
      <c r="M42" s="63" t="s">
        <v>153</v>
      </c>
      <c r="N42" s="105" t="s">
        <v>154</v>
      </c>
      <c r="O42" s="106"/>
      <c r="P42" s="106"/>
      <c r="Q42" s="106"/>
      <c r="R42" s="106"/>
      <c r="S42" s="106"/>
      <c r="T42" s="106"/>
      <c r="U42" s="106"/>
      <c r="V42" s="106"/>
      <c r="W42" s="106"/>
      <c r="X42" s="106"/>
      <c r="Y42" s="106"/>
      <c r="Z42" s="106"/>
      <c r="AA42" s="106"/>
      <c r="AB42" s="106"/>
    </row>
    <row r="43" spans="1:249" s="8" customFormat="1" ht="39" customHeight="1">
      <c r="A43" s="121" t="s">
        <v>155</v>
      </c>
      <c r="B43" s="121"/>
      <c r="C43" s="121"/>
      <c r="D43" s="68"/>
      <c r="E43" s="69"/>
      <c r="F43" s="70">
        <f>SUM(F44:F46)</f>
        <v>11253</v>
      </c>
      <c r="G43" s="70">
        <f>SUM(G44:G46)</f>
        <v>2250</v>
      </c>
      <c r="H43" s="70">
        <f>SUM(H44:H46)</f>
        <v>9003</v>
      </c>
      <c r="I43" s="70">
        <f>SUM(I44:I46)</f>
        <v>2480</v>
      </c>
      <c r="J43" s="70"/>
      <c r="K43" s="70">
        <f>SUM(K44:K46)</f>
        <v>6523</v>
      </c>
      <c r="L43" s="70"/>
      <c r="M43" s="68"/>
      <c r="N43" s="108"/>
      <c r="O43" s="109"/>
      <c r="P43" s="109"/>
      <c r="Q43" s="109"/>
      <c r="R43" s="109"/>
      <c r="S43" s="109"/>
      <c r="T43" s="109"/>
      <c r="U43" s="109"/>
      <c r="V43" s="109"/>
      <c r="W43" s="109"/>
      <c r="X43" s="109"/>
      <c r="Y43" s="109"/>
      <c r="Z43" s="109"/>
      <c r="AA43" s="109"/>
      <c r="AB43" s="109"/>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c r="GH43" s="115"/>
      <c r="GI43" s="115"/>
      <c r="GJ43" s="115"/>
      <c r="GK43" s="115"/>
      <c r="GL43" s="115"/>
      <c r="GM43" s="115"/>
      <c r="GN43" s="115"/>
      <c r="GO43" s="115"/>
      <c r="GP43" s="115"/>
      <c r="GQ43" s="115"/>
      <c r="GR43" s="115"/>
      <c r="GS43" s="115"/>
      <c r="GT43" s="115"/>
      <c r="GU43" s="115"/>
      <c r="GV43" s="115"/>
      <c r="GW43" s="115"/>
      <c r="GX43" s="115"/>
      <c r="GY43" s="115"/>
      <c r="GZ43" s="115"/>
      <c r="HA43" s="115"/>
      <c r="HB43" s="115"/>
      <c r="HC43" s="115"/>
      <c r="HD43" s="115"/>
      <c r="HE43" s="115"/>
      <c r="HF43" s="115"/>
      <c r="HG43" s="115"/>
      <c r="HH43" s="115"/>
      <c r="HI43" s="115"/>
      <c r="HJ43" s="115"/>
      <c r="HK43" s="115"/>
      <c r="HL43" s="115"/>
      <c r="HM43" s="115"/>
      <c r="HN43" s="115"/>
      <c r="HO43" s="115"/>
      <c r="HP43" s="115"/>
      <c r="HQ43" s="115"/>
      <c r="HR43" s="115"/>
      <c r="HS43" s="115"/>
      <c r="HT43" s="115"/>
      <c r="HU43" s="115"/>
      <c r="HV43" s="115"/>
      <c r="HW43" s="115"/>
      <c r="HX43" s="115"/>
      <c r="HY43" s="115"/>
      <c r="HZ43" s="115"/>
      <c r="IA43" s="115"/>
      <c r="IB43" s="115"/>
      <c r="IC43" s="115"/>
      <c r="ID43" s="115"/>
      <c r="IE43" s="115"/>
      <c r="IF43" s="115"/>
      <c r="IG43" s="115"/>
      <c r="IH43" s="115"/>
      <c r="II43" s="115"/>
      <c r="IJ43" s="115"/>
      <c r="IK43" s="115"/>
      <c r="IL43" s="115"/>
      <c r="IM43" s="115"/>
      <c r="IN43" s="115"/>
      <c r="IO43" s="115"/>
    </row>
    <row r="44" spans="1:28" s="9" customFormat="1" ht="94.5" customHeight="1">
      <c r="A44" s="58" t="s">
        <v>156</v>
      </c>
      <c r="B44" s="62" t="s">
        <v>157</v>
      </c>
      <c r="C44" s="58" t="s">
        <v>39</v>
      </c>
      <c r="D44" s="63" t="s">
        <v>158</v>
      </c>
      <c r="E44" s="58" t="s">
        <v>41</v>
      </c>
      <c r="F44" s="64">
        <v>1750</v>
      </c>
      <c r="G44" s="64">
        <v>250</v>
      </c>
      <c r="H44" s="64">
        <v>1500</v>
      </c>
      <c r="I44" s="64">
        <v>750</v>
      </c>
      <c r="J44" s="64"/>
      <c r="K44" s="64">
        <v>750</v>
      </c>
      <c r="L44" s="64"/>
      <c r="M44" s="63" t="s">
        <v>159</v>
      </c>
      <c r="N44" s="105" t="s">
        <v>160</v>
      </c>
      <c r="O44" s="110"/>
      <c r="P44" s="110"/>
      <c r="Q44" s="110"/>
      <c r="R44" s="110"/>
      <c r="S44" s="110"/>
      <c r="T44" s="110"/>
      <c r="U44" s="110"/>
      <c r="V44" s="110"/>
      <c r="W44" s="110"/>
      <c r="X44" s="110"/>
      <c r="Y44" s="110"/>
      <c r="Z44" s="110"/>
      <c r="AA44" s="110"/>
      <c r="AB44" s="110"/>
    </row>
    <row r="45" spans="1:28" s="9" customFormat="1" ht="45" customHeight="1">
      <c r="A45" s="58" t="s">
        <v>161</v>
      </c>
      <c r="B45" s="62" t="s">
        <v>162</v>
      </c>
      <c r="C45" s="58" t="s">
        <v>39</v>
      </c>
      <c r="D45" s="71" t="s">
        <v>163</v>
      </c>
      <c r="E45" s="58" t="s">
        <v>41</v>
      </c>
      <c r="F45" s="64">
        <v>5800</v>
      </c>
      <c r="G45" s="64">
        <v>1000</v>
      </c>
      <c r="H45" s="64">
        <v>4800</v>
      </c>
      <c r="I45" s="64"/>
      <c r="J45" s="64"/>
      <c r="K45" s="64">
        <v>4800</v>
      </c>
      <c r="L45" s="64"/>
      <c r="M45" s="71" t="s">
        <v>163</v>
      </c>
      <c r="N45" s="105" t="s">
        <v>160</v>
      </c>
      <c r="O45" s="110"/>
      <c r="P45" s="110"/>
      <c r="Q45" s="110"/>
      <c r="R45" s="110"/>
      <c r="S45" s="110"/>
      <c r="T45" s="110"/>
      <c r="U45" s="110"/>
      <c r="V45" s="110"/>
      <c r="W45" s="110"/>
      <c r="X45" s="110"/>
      <c r="Y45" s="110"/>
      <c r="Z45" s="110"/>
      <c r="AA45" s="110"/>
      <c r="AB45" s="110"/>
    </row>
    <row r="46" spans="1:28" s="9" customFormat="1" ht="45" customHeight="1">
      <c r="A46" s="58" t="s">
        <v>164</v>
      </c>
      <c r="B46" s="62" t="s">
        <v>165</v>
      </c>
      <c r="C46" s="58" t="s">
        <v>39</v>
      </c>
      <c r="D46" s="63" t="s">
        <v>166</v>
      </c>
      <c r="E46" s="58" t="s">
        <v>41</v>
      </c>
      <c r="F46" s="64">
        <v>3703</v>
      </c>
      <c r="G46" s="64">
        <v>1000</v>
      </c>
      <c r="H46" s="64">
        <v>2703</v>
      </c>
      <c r="I46" s="64">
        <v>1730</v>
      </c>
      <c r="J46" s="64"/>
      <c r="K46" s="64">
        <v>973</v>
      </c>
      <c r="L46" s="64"/>
      <c r="M46" s="63" t="s">
        <v>166</v>
      </c>
      <c r="N46" s="105" t="s">
        <v>167</v>
      </c>
      <c r="O46" s="110"/>
      <c r="P46" s="110"/>
      <c r="Q46" s="110"/>
      <c r="R46" s="110"/>
      <c r="S46" s="110"/>
      <c r="T46" s="110"/>
      <c r="U46" s="110"/>
      <c r="V46" s="110"/>
      <c r="W46" s="110"/>
      <c r="X46" s="110"/>
      <c r="Y46" s="110"/>
      <c r="Z46" s="110"/>
      <c r="AA46" s="110"/>
      <c r="AB46" s="110"/>
    </row>
    <row r="47" spans="1:28" s="9" customFormat="1" ht="27" customHeight="1">
      <c r="A47" s="122" t="s">
        <v>168</v>
      </c>
      <c r="B47" s="122"/>
      <c r="C47" s="122"/>
      <c r="D47" s="72"/>
      <c r="E47" s="73"/>
      <c r="F47" s="74">
        <f>SUM(F48:F51)</f>
        <v>109576</v>
      </c>
      <c r="G47" s="74">
        <f>SUM(G48:G51)</f>
        <v>26000</v>
      </c>
      <c r="H47" s="74">
        <f>SUM(H48:H51)</f>
        <v>30863</v>
      </c>
      <c r="I47" s="74"/>
      <c r="J47" s="74"/>
      <c r="K47" s="74"/>
      <c r="L47" s="74">
        <f>SUM(L48:L51)</f>
        <v>30863</v>
      </c>
      <c r="M47" s="72"/>
      <c r="N47" s="111"/>
      <c r="O47" s="110"/>
      <c r="P47" s="110"/>
      <c r="Q47" s="110"/>
      <c r="R47" s="110"/>
      <c r="S47" s="110"/>
      <c r="T47" s="110"/>
      <c r="U47" s="110"/>
      <c r="V47" s="110"/>
      <c r="W47" s="110"/>
      <c r="X47" s="110"/>
      <c r="Y47" s="110"/>
      <c r="Z47" s="110"/>
      <c r="AA47" s="110"/>
      <c r="AB47" s="110"/>
    </row>
    <row r="48" spans="1:28" s="9" customFormat="1" ht="80.25" customHeight="1">
      <c r="A48" s="24" t="s">
        <v>169</v>
      </c>
      <c r="B48" s="28" t="s">
        <v>170</v>
      </c>
      <c r="C48" s="24" t="s">
        <v>39</v>
      </c>
      <c r="D48" s="25" t="s">
        <v>171</v>
      </c>
      <c r="E48" s="24" t="s">
        <v>41</v>
      </c>
      <c r="F48" s="26">
        <v>8000</v>
      </c>
      <c r="G48" s="26">
        <v>2000</v>
      </c>
      <c r="H48" s="26">
        <v>6000</v>
      </c>
      <c r="I48" s="26"/>
      <c r="J48" s="26"/>
      <c r="K48" s="26"/>
      <c r="L48" s="26">
        <v>6000</v>
      </c>
      <c r="M48" s="25" t="s">
        <v>172</v>
      </c>
      <c r="N48" s="86" t="s">
        <v>85</v>
      </c>
      <c r="O48" s="110"/>
      <c r="P48" s="110"/>
      <c r="Q48" s="110"/>
      <c r="R48" s="110"/>
      <c r="S48" s="110"/>
      <c r="T48" s="110"/>
      <c r="U48" s="110"/>
      <c r="V48" s="110"/>
      <c r="W48" s="110"/>
      <c r="X48" s="110"/>
      <c r="Y48" s="110"/>
      <c r="Z48" s="110"/>
      <c r="AA48" s="110"/>
      <c r="AB48" s="110"/>
    </row>
    <row r="49" spans="1:28" s="9" customFormat="1" ht="58.5" customHeight="1">
      <c r="A49" s="24" t="s">
        <v>173</v>
      </c>
      <c r="B49" s="28" t="s">
        <v>174</v>
      </c>
      <c r="C49" s="24" t="s">
        <v>39</v>
      </c>
      <c r="D49" s="25" t="s">
        <v>175</v>
      </c>
      <c r="E49" s="24" t="s">
        <v>45</v>
      </c>
      <c r="F49" s="26">
        <v>16008</v>
      </c>
      <c r="G49" s="26">
        <v>6000</v>
      </c>
      <c r="H49" s="26">
        <v>5000</v>
      </c>
      <c r="I49" s="26"/>
      <c r="J49" s="26"/>
      <c r="K49" s="26"/>
      <c r="L49" s="26">
        <v>5000</v>
      </c>
      <c r="M49" s="25" t="s">
        <v>175</v>
      </c>
      <c r="N49" s="86" t="s">
        <v>176</v>
      </c>
      <c r="O49" s="110"/>
      <c r="P49" s="110"/>
      <c r="Q49" s="110"/>
      <c r="R49" s="110"/>
      <c r="S49" s="110"/>
      <c r="T49" s="110"/>
      <c r="U49" s="110"/>
      <c r="V49" s="110"/>
      <c r="W49" s="110"/>
      <c r="X49" s="110"/>
      <c r="Y49" s="110"/>
      <c r="Z49" s="110"/>
      <c r="AA49" s="110"/>
      <c r="AB49" s="110"/>
    </row>
    <row r="50" spans="1:28" s="10" customFormat="1" ht="73.5" customHeight="1">
      <c r="A50" s="24" t="s">
        <v>177</v>
      </c>
      <c r="B50" s="75" t="s">
        <v>178</v>
      </c>
      <c r="C50" s="58" t="s">
        <v>34</v>
      </c>
      <c r="D50" s="75" t="s">
        <v>179</v>
      </c>
      <c r="E50" s="58">
        <v>2019</v>
      </c>
      <c r="F50" s="48">
        <v>9863</v>
      </c>
      <c r="G50" s="64"/>
      <c r="H50" s="48">
        <v>9863</v>
      </c>
      <c r="I50" s="64"/>
      <c r="J50" s="64"/>
      <c r="K50" s="64"/>
      <c r="L50" s="48">
        <v>9863</v>
      </c>
      <c r="M50" s="75" t="s">
        <v>179</v>
      </c>
      <c r="N50" s="105" t="s">
        <v>180</v>
      </c>
      <c r="O50" s="110"/>
      <c r="P50" s="110"/>
      <c r="Q50" s="110"/>
      <c r="R50" s="110"/>
      <c r="S50" s="110"/>
      <c r="T50" s="110"/>
      <c r="U50" s="110"/>
      <c r="V50" s="110"/>
      <c r="W50" s="110"/>
      <c r="X50" s="110"/>
      <c r="Y50" s="110"/>
      <c r="Z50" s="110"/>
      <c r="AA50" s="110"/>
      <c r="AB50" s="110"/>
    </row>
    <row r="51" spans="1:28" ht="97.5" customHeight="1">
      <c r="A51" s="24">
        <v>40</v>
      </c>
      <c r="B51" s="62" t="s">
        <v>181</v>
      </c>
      <c r="C51" s="63" t="s">
        <v>39</v>
      </c>
      <c r="D51" s="62" t="s">
        <v>182</v>
      </c>
      <c r="E51" s="64" t="s">
        <v>183</v>
      </c>
      <c r="F51" s="64">
        <v>75705</v>
      </c>
      <c r="G51" s="64">
        <v>18000</v>
      </c>
      <c r="H51" s="58">
        <v>10000</v>
      </c>
      <c r="I51" s="64"/>
      <c r="J51" s="63"/>
      <c r="K51" s="112"/>
      <c r="L51" s="58">
        <v>10000</v>
      </c>
      <c r="M51" s="112" t="s">
        <v>182</v>
      </c>
      <c r="N51" s="105" t="s">
        <v>184</v>
      </c>
      <c r="O51" s="113"/>
      <c r="P51" s="113"/>
      <c r="Q51" s="113"/>
      <c r="R51" s="113"/>
      <c r="S51" s="113"/>
      <c r="T51" s="113"/>
      <c r="U51" s="113"/>
      <c r="V51" s="113"/>
      <c r="W51" s="113"/>
      <c r="X51" s="113"/>
      <c r="Y51" s="113"/>
      <c r="Z51" s="113"/>
      <c r="AA51" s="113"/>
      <c r="AB51" s="113"/>
    </row>
    <row r="52" spans="1:14" s="9" customFormat="1" ht="11.25">
      <c r="A52" s="76"/>
      <c r="B52" s="77"/>
      <c r="C52" s="76"/>
      <c r="D52" s="77"/>
      <c r="E52" s="78"/>
      <c r="F52" s="79"/>
      <c r="G52" s="79"/>
      <c r="H52" s="79"/>
      <c r="I52" s="79"/>
      <c r="J52" s="79"/>
      <c r="K52" s="79"/>
      <c r="L52" s="79"/>
      <c r="M52" s="76"/>
      <c r="N52" s="76"/>
    </row>
    <row r="53" spans="1:14" s="9" customFormat="1" ht="11.25">
      <c r="A53" s="76"/>
      <c r="B53" s="77"/>
      <c r="C53" s="76"/>
      <c r="D53" s="77"/>
      <c r="E53" s="78"/>
      <c r="F53" s="79"/>
      <c r="G53" s="79"/>
      <c r="H53" s="79"/>
      <c r="I53" s="79"/>
      <c r="J53" s="79"/>
      <c r="K53" s="79"/>
      <c r="L53" s="79"/>
      <c r="M53" s="76"/>
      <c r="N53" s="76"/>
    </row>
    <row r="54" spans="1:14" s="9" customFormat="1" ht="11.25">
      <c r="A54" s="76"/>
      <c r="B54" s="77"/>
      <c r="C54" s="76"/>
      <c r="D54" s="77"/>
      <c r="E54" s="78"/>
      <c r="F54" s="79"/>
      <c r="G54" s="79"/>
      <c r="H54" s="79"/>
      <c r="I54" s="79"/>
      <c r="J54" s="79"/>
      <c r="K54" s="79"/>
      <c r="L54" s="79"/>
      <c r="M54" s="76"/>
      <c r="N54" s="76"/>
    </row>
    <row r="55" spans="1:14" s="9" customFormat="1" ht="11.25">
      <c r="A55" s="76"/>
      <c r="B55" s="77"/>
      <c r="C55" s="76"/>
      <c r="D55" s="77"/>
      <c r="E55" s="78"/>
      <c r="F55" s="79"/>
      <c r="G55" s="79"/>
      <c r="H55" s="79"/>
      <c r="I55" s="79"/>
      <c r="J55" s="79"/>
      <c r="K55" s="79"/>
      <c r="L55" s="79"/>
      <c r="M55" s="76"/>
      <c r="N55" s="76"/>
    </row>
    <row r="56" spans="1:14" s="9" customFormat="1" ht="11.25">
      <c r="A56" s="76"/>
      <c r="B56" s="77"/>
      <c r="C56" s="76"/>
      <c r="D56" s="77"/>
      <c r="E56" s="78"/>
      <c r="F56" s="79"/>
      <c r="G56" s="79"/>
      <c r="H56" s="79"/>
      <c r="I56" s="79"/>
      <c r="J56" s="79"/>
      <c r="K56" s="79"/>
      <c r="L56" s="79"/>
      <c r="M56" s="76"/>
      <c r="N56" s="76"/>
    </row>
    <row r="57" spans="1:14" s="9" customFormat="1" ht="11.25">
      <c r="A57" s="76"/>
      <c r="B57" s="77"/>
      <c r="C57" s="76"/>
      <c r="D57" s="77"/>
      <c r="E57" s="78"/>
      <c r="F57" s="79"/>
      <c r="G57" s="79"/>
      <c r="H57" s="79"/>
      <c r="I57" s="79"/>
      <c r="J57" s="79"/>
      <c r="K57" s="79"/>
      <c r="L57" s="79"/>
      <c r="M57" s="76"/>
      <c r="N57" s="76"/>
    </row>
    <row r="58" spans="1:14" s="9" customFormat="1" ht="11.25">
      <c r="A58" s="76"/>
      <c r="B58" s="77"/>
      <c r="C58" s="76"/>
      <c r="D58" s="77"/>
      <c r="E58" s="78"/>
      <c r="F58" s="79"/>
      <c r="G58" s="79"/>
      <c r="H58" s="79"/>
      <c r="I58" s="79"/>
      <c r="J58" s="79"/>
      <c r="K58" s="79"/>
      <c r="L58" s="79"/>
      <c r="M58" s="76"/>
      <c r="N58" s="76"/>
    </row>
    <row r="59" spans="1:14" s="9" customFormat="1" ht="11.25">
      <c r="A59" s="76"/>
      <c r="B59" s="77"/>
      <c r="C59" s="76"/>
      <c r="D59" s="77"/>
      <c r="E59" s="78"/>
      <c r="F59" s="79"/>
      <c r="G59" s="79"/>
      <c r="H59" s="79"/>
      <c r="I59" s="79"/>
      <c r="J59" s="79"/>
      <c r="K59" s="79"/>
      <c r="L59" s="79"/>
      <c r="M59" s="76"/>
      <c r="N59" s="76"/>
    </row>
    <row r="60" spans="1:14" s="9" customFormat="1" ht="11.25">
      <c r="A60" s="76"/>
      <c r="B60" s="77"/>
      <c r="C60" s="76"/>
      <c r="D60" s="77"/>
      <c r="E60" s="78"/>
      <c r="F60" s="79"/>
      <c r="G60" s="79"/>
      <c r="H60" s="79"/>
      <c r="I60" s="79"/>
      <c r="J60" s="79"/>
      <c r="K60" s="79"/>
      <c r="L60" s="79"/>
      <c r="M60" s="76"/>
      <c r="N60" s="76"/>
    </row>
    <row r="61" spans="1:14" s="9" customFormat="1" ht="11.25">
      <c r="A61" s="76"/>
      <c r="B61" s="77"/>
      <c r="C61" s="76"/>
      <c r="D61" s="77"/>
      <c r="E61" s="78"/>
      <c r="F61" s="79"/>
      <c r="G61" s="79"/>
      <c r="H61" s="79"/>
      <c r="I61" s="79"/>
      <c r="J61" s="79"/>
      <c r="K61" s="79"/>
      <c r="L61" s="79"/>
      <c r="M61" s="76"/>
      <c r="N61" s="76"/>
    </row>
    <row r="62" spans="1:14" s="9" customFormat="1" ht="11.25">
      <c r="A62" s="76"/>
      <c r="B62" s="77"/>
      <c r="C62" s="76"/>
      <c r="D62" s="77"/>
      <c r="E62" s="78"/>
      <c r="F62" s="79"/>
      <c r="G62" s="79"/>
      <c r="H62" s="79"/>
      <c r="I62" s="79"/>
      <c r="J62" s="79"/>
      <c r="K62" s="79"/>
      <c r="L62" s="79"/>
      <c r="M62" s="76"/>
      <c r="N62" s="76"/>
    </row>
    <row r="63" spans="1:14" s="9" customFormat="1" ht="11.25">
      <c r="A63" s="76"/>
      <c r="B63" s="77"/>
      <c r="C63" s="76"/>
      <c r="D63" s="77"/>
      <c r="E63" s="78"/>
      <c r="F63" s="79"/>
      <c r="G63" s="79"/>
      <c r="H63" s="79"/>
      <c r="I63" s="79"/>
      <c r="J63" s="79"/>
      <c r="K63" s="79"/>
      <c r="L63" s="79"/>
      <c r="M63" s="76"/>
      <c r="N63" s="76"/>
    </row>
    <row r="64" spans="1:14" s="9" customFormat="1" ht="11.25">
      <c r="A64" s="76"/>
      <c r="B64" s="77"/>
      <c r="C64" s="76"/>
      <c r="D64" s="77"/>
      <c r="E64" s="78"/>
      <c r="F64" s="79"/>
      <c r="G64" s="79"/>
      <c r="H64" s="79"/>
      <c r="I64" s="79"/>
      <c r="J64" s="79"/>
      <c r="K64" s="79"/>
      <c r="L64" s="79"/>
      <c r="M64" s="76"/>
      <c r="N64" s="76"/>
    </row>
    <row r="65" spans="1:14" ht="13.5">
      <c r="A65" s="76"/>
      <c r="B65" s="77"/>
      <c r="C65" s="76"/>
      <c r="D65" s="77"/>
      <c r="E65" s="78"/>
      <c r="F65" s="79"/>
      <c r="G65" s="79"/>
      <c r="H65" s="79"/>
      <c r="I65" s="79"/>
      <c r="J65" s="79"/>
      <c r="K65" s="79"/>
      <c r="L65" s="79"/>
      <c r="M65" s="76"/>
      <c r="N65" s="76"/>
    </row>
    <row r="66" spans="1:14" ht="13.5">
      <c r="A66" s="76"/>
      <c r="B66" s="77"/>
      <c r="C66" s="76"/>
      <c r="D66" s="77"/>
      <c r="E66" s="78"/>
      <c r="F66" s="79"/>
      <c r="G66" s="79"/>
      <c r="H66" s="79"/>
      <c r="I66" s="79"/>
      <c r="J66" s="79"/>
      <c r="K66" s="79"/>
      <c r="L66" s="79"/>
      <c r="M66" s="76"/>
      <c r="N66" s="76"/>
    </row>
    <row r="67" spans="1:14" ht="13.5">
      <c r="A67" s="76"/>
      <c r="B67" s="77"/>
      <c r="C67" s="76"/>
      <c r="D67" s="77"/>
      <c r="E67" s="78"/>
      <c r="F67" s="79"/>
      <c r="G67" s="79"/>
      <c r="H67" s="79"/>
      <c r="I67" s="79"/>
      <c r="J67" s="79"/>
      <c r="K67" s="79"/>
      <c r="L67" s="79"/>
      <c r="M67" s="76"/>
      <c r="N67" s="76"/>
    </row>
    <row r="68" spans="1:14" ht="13.5">
      <c r="A68" s="76"/>
      <c r="B68" s="77"/>
      <c r="C68" s="76"/>
      <c r="D68" s="77"/>
      <c r="E68" s="78"/>
      <c r="F68" s="79"/>
      <c r="G68" s="79"/>
      <c r="H68" s="79"/>
      <c r="I68" s="79"/>
      <c r="J68" s="79"/>
      <c r="K68" s="79"/>
      <c r="L68" s="79"/>
      <c r="M68" s="76"/>
      <c r="N68" s="76"/>
    </row>
    <row r="69" spans="1:14" ht="13.5">
      <c r="A69" s="76"/>
      <c r="B69" s="77"/>
      <c r="C69" s="76"/>
      <c r="D69" s="77"/>
      <c r="E69" s="78"/>
      <c r="F69" s="79"/>
      <c r="G69" s="79"/>
      <c r="H69" s="79"/>
      <c r="I69" s="79"/>
      <c r="J69" s="79"/>
      <c r="K69" s="79"/>
      <c r="L69" s="79"/>
      <c r="M69" s="76"/>
      <c r="N69" s="76"/>
    </row>
    <row r="70" spans="1:14" ht="13.5">
      <c r="A70" s="76"/>
      <c r="B70" s="77"/>
      <c r="C70" s="76"/>
      <c r="D70" s="77"/>
      <c r="E70" s="78"/>
      <c r="F70" s="79"/>
      <c r="G70" s="79"/>
      <c r="H70" s="79"/>
      <c r="I70" s="79"/>
      <c r="J70" s="79"/>
      <c r="K70" s="79"/>
      <c r="L70" s="79"/>
      <c r="M70" s="76"/>
      <c r="N70" s="76"/>
    </row>
    <row r="71" spans="1:14" ht="13.5">
      <c r="A71" s="76"/>
      <c r="B71" s="77"/>
      <c r="C71" s="76"/>
      <c r="D71" s="77"/>
      <c r="E71" s="78"/>
      <c r="F71" s="79"/>
      <c r="G71" s="79"/>
      <c r="H71" s="79"/>
      <c r="I71" s="79"/>
      <c r="J71" s="79"/>
      <c r="K71" s="79"/>
      <c r="L71" s="79"/>
      <c r="M71" s="76"/>
      <c r="N71" s="76"/>
    </row>
    <row r="72" spans="1:14" ht="13.5">
      <c r="A72" s="76"/>
      <c r="B72" s="77"/>
      <c r="C72" s="76"/>
      <c r="D72" s="77"/>
      <c r="E72" s="78"/>
      <c r="F72" s="79"/>
      <c r="G72" s="79"/>
      <c r="H72" s="79"/>
      <c r="I72" s="79"/>
      <c r="J72" s="79"/>
      <c r="K72" s="79"/>
      <c r="L72" s="79"/>
      <c r="M72" s="76"/>
      <c r="N72" s="76"/>
    </row>
    <row r="73" spans="1:14" ht="13.5">
      <c r="A73" s="76"/>
      <c r="B73" s="77"/>
      <c r="C73" s="76"/>
      <c r="D73" s="77"/>
      <c r="E73" s="78"/>
      <c r="F73" s="79"/>
      <c r="G73" s="79"/>
      <c r="H73" s="79"/>
      <c r="I73" s="79"/>
      <c r="J73" s="79"/>
      <c r="K73" s="79"/>
      <c r="L73" s="79"/>
      <c r="M73" s="76"/>
      <c r="N73" s="76"/>
    </row>
  </sheetData>
  <sheetProtection/>
  <mergeCells count="23">
    <mergeCell ref="G4:G5"/>
    <mergeCell ref="N4:N5"/>
    <mergeCell ref="W4:W5"/>
    <mergeCell ref="A43:C43"/>
    <mergeCell ref="A47:C47"/>
    <mergeCell ref="A4:A5"/>
    <mergeCell ref="B4:B5"/>
    <mergeCell ref="C4:C5"/>
    <mergeCell ref="A6:E6"/>
    <mergeCell ref="A7:C7"/>
    <mergeCell ref="A33:C33"/>
    <mergeCell ref="A37:C37"/>
    <mergeCell ref="D4:D5"/>
    <mergeCell ref="X4:X5"/>
    <mergeCell ref="Y4:Y5"/>
    <mergeCell ref="AB4:AB5"/>
    <mergeCell ref="A1:B1"/>
    <mergeCell ref="A2:AB2"/>
    <mergeCell ref="H4:M4"/>
    <mergeCell ref="O4:V4"/>
    <mergeCell ref="Z4:AA4"/>
    <mergeCell ref="E4:E5"/>
    <mergeCell ref="F4:F5"/>
  </mergeCells>
  <printOptions horizontalCentered="1"/>
  <pageMargins left="0.3937007874015748" right="0.3937007874015748" top="1.1023622047244095" bottom="0.984251968503937" header="0.31496062992125984" footer="0.9055118110236221"/>
  <pageSetup horizontalDpi="600" verticalDpi="600" orientation="landscape" paperSize="8" scale="7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30" sqref="I30"/>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2019-01-15T08:03:30Z</cp:lastPrinted>
  <dcterms:created xsi:type="dcterms:W3CDTF">2018-09-12T01:10:56Z</dcterms:created>
  <dcterms:modified xsi:type="dcterms:W3CDTF">2019-01-15T08:03:32Z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vt:lpwstr>14</vt:lpwstr>
  </property>
</Properties>
</file>