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850" activeTab="0"/>
  </bookViews>
  <sheets>
    <sheet name="Sheet1" sheetId="1" r:id="rId1"/>
  </sheets>
  <definedNames/>
  <calcPr fullCalcOnLoad="1"/>
</workbook>
</file>

<file path=xl/sharedStrings.xml><?xml version="1.0" encoding="utf-8"?>
<sst xmlns="http://schemas.openxmlformats.org/spreadsheetml/2006/main" count="121" uniqueCount="94">
  <si>
    <t>平罗县重点河湖责任单位巡河工单统计表（2021年2月1日至2021年2月28日）</t>
  </si>
  <si>
    <t>附表2-2</t>
  </si>
  <si>
    <t>序号</t>
  </si>
  <si>
    <t>责任单位</t>
  </si>
  <si>
    <t>责任人</t>
  </si>
  <si>
    <t>责任河湖</t>
  </si>
  <si>
    <t>职务</t>
  </si>
  <si>
    <t>巡河次数</t>
  </si>
  <si>
    <t>备注</t>
  </si>
  <si>
    <t>应巡河次数</t>
  </si>
  <si>
    <t>实际巡河</t>
  </si>
  <si>
    <t>总次数</t>
  </si>
  <si>
    <t>有效次数</t>
  </si>
  <si>
    <t>有效巡河率%</t>
  </si>
  <si>
    <t>无效次数</t>
  </si>
  <si>
    <t>水务局</t>
  </si>
  <si>
    <t>马建虎</t>
  </si>
  <si>
    <t>黄河</t>
  </si>
  <si>
    <t>局长</t>
  </si>
  <si>
    <t>文广局</t>
  </si>
  <si>
    <t>马海桥</t>
  </si>
  <si>
    <t>沙湖</t>
  </si>
  <si>
    <t>农业农村局</t>
  </si>
  <si>
    <t>卢军国</t>
  </si>
  <si>
    <t>第五排水沟</t>
  </si>
  <si>
    <t>交通局</t>
  </si>
  <si>
    <t>冯斌</t>
  </si>
  <si>
    <t>五三支沟</t>
  </si>
  <si>
    <t>工信局</t>
  </si>
  <si>
    <t>王林</t>
  </si>
  <si>
    <t>小水沟</t>
  </si>
  <si>
    <t>公安局</t>
  </si>
  <si>
    <t>陈东升</t>
  </si>
  <si>
    <t>第四排水沟</t>
  </si>
  <si>
    <t>宣传部</t>
  </si>
  <si>
    <t>许锐</t>
  </si>
  <si>
    <t>十二分沟</t>
  </si>
  <si>
    <t>财政局</t>
  </si>
  <si>
    <t>谭润</t>
  </si>
  <si>
    <t>三二支沟</t>
  </si>
  <si>
    <t>组织部</t>
  </si>
  <si>
    <t>马冬</t>
  </si>
  <si>
    <t>部长</t>
  </si>
  <si>
    <t>煤炭集中区管委会</t>
  </si>
  <si>
    <t>达江峰</t>
  </si>
  <si>
    <t>汝箕沟</t>
  </si>
  <si>
    <t>主任</t>
  </si>
  <si>
    <t>市场监管局</t>
  </si>
  <si>
    <t>代正礼</t>
  </si>
  <si>
    <t>自然资源局</t>
  </si>
  <si>
    <t>昝树诚</t>
  </si>
  <si>
    <t>五四支沟</t>
  </si>
  <si>
    <t>发改局</t>
  </si>
  <si>
    <t>张万青</t>
  </si>
  <si>
    <t>瀚泉海</t>
  </si>
  <si>
    <t>石嘴山市生态环境局平罗分局</t>
  </si>
  <si>
    <t>梁迈</t>
  </si>
  <si>
    <t>第三排水沟</t>
  </si>
  <si>
    <t>宁夏平罗工业园区管理委员会</t>
  </si>
  <si>
    <t>李绍峰</t>
  </si>
  <si>
    <t>德渊集团</t>
  </si>
  <si>
    <t>黄理</t>
  </si>
  <si>
    <t>卫生局</t>
  </si>
  <si>
    <t>钱丽</t>
  </si>
  <si>
    <t>威镇湖</t>
  </si>
  <si>
    <t>民政局</t>
  </si>
  <si>
    <t>陈晓燕</t>
  </si>
  <si>
    <t>五一支沟</t>
  </si>
  <si>
    <t>编办</t>
  </si>
  <si>
    <t>周洋</t>
  </si>
  <si>
    <t>明月湖</t>
  </si>
  <si>
    <t>住建局</t>
  </si>
  <si>
    <t>宋志斌</t>
  </si>
  <si>
    <t>饮马湖</t>
  </si>
  <si>
    <t xml:space="preserve">应急局 </t>
  </si>
  <si>
    <t>王新民</t>
  </si>
  <si>
    <t>镇朔湖</t>
  </si>
  <si>
    <t>统计局</t>
  </si>
  <si>
    <t>王继萍</t>
  </si>
  <si>
    <t>大水沟</t>
  </si>
  <si>
    <t>司法局</t>
  </si>
  <si>
    <t>谢生良</t>
  </si>
  <si>
    <t>五五支沟</t>
  </si>
  <si>
    <t>审计局</t>
  </si>
  <si>
    <t>方志斌</t>
  </si>
  <si>
    <t>唐徕渠</t>
  </si>
  <si>
    <t>教体局</t>
  </si>
  <si>
    <t>雍珍善</t>
  </si>
  <si>
    <t>五二支沟</t>
  </si>
  <si>
    <t>精细化工产业园管委会</t>
  </si>
  <si>
    <t>赵虎</t>
  </si>
  <si>
    <t>都思兔河</t>
  </si>
  <si>
    <t>合计</t>
  </si>
  <si>
    <t>备注：1.数据来源：平罗县河长办按照宁夏河长制信息管理平台巡河工单统计，统计时间：2021年2月1日-2月28日，2.应巡河次数按县级河长1次/月、责任单位1次/月、乡级河长2次/月、村级河长4次/月计算；3.按照区河长办巡河要求，覆盖本河湖单次巡河不少于20分钟（含20分钟），巡河长度2公里及以上为有效巡河（巡河结果只显示巡河时间但没有巡河轨迹或巡河轨迹不在河湖范围都为无效巡河）；4.有效巡河率为有效巡河次数除以应巡河次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</si>
</sst>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3">
    <font>
      <sz val="12"/>
      <name val="宋体"/>
      <family val="0"/>
    </font>
    <font>
      <sz val="14"/>
      <name val="宋体"/>
      <family val="0"/>
    </font>
    <font>
      <sz val="11"/>
      <name val="宋体"/>
      <family val="0"/>
    </font>
    <font>
      <sz val="11"/>
      <color indexed="8"/>
      <name val="宋体"/>
      <family val="0"/>
    </font>
    <font>
      <sz val="11"/>
      <color indexed="10"/>
      <name val="宋体"/>
      <family val="0"/>
    </font>
    <font>
      <b/>
      <sz val="11"/>
      <color indexed="9"/>
      <name val="宋体"/>
      <family val="0"/>
    </font>
    <font>
      <i/>
      <sz val="11"/>
      <color indexed="23"/>
      <name val="宋体"/>
      <family val="0"/>
    </font>
    <font>
      <b/>
      <sz val="11"/>
      <color indexed="54"/>
      <name val="宋体"/>
      <family val="0"/>
    </font>
    <font>
      <sz val="11"/>
      <color indexed="9"/>
      <name val="宋体"/>
      <family val="0"/>
    </font>
    <font>
      <sz val="11"/>
      <color indexed="62"/>
      <name val="宋体"/>
      <family val="0"/>
    </font>
    <font>
      <b/>
      <sz val="11"/>
      <color indexed="53"/>
      <name val="宋体"/>
      <family val="0"/>
    </font>
    <font>
      <b/>
      <sz val="18"/>
      <color indexed="54"/>
      <name val="宋体"/>
      <family val="0"/>
    </font>
    <font>
      <b/>
      <sz val="11"/>
      <color indexed="8"/>
      <name val="宋体"/>
      <family val="0"/>
    </font>
    <font>
      <b/>
      <sz val="13"/>
      <color indexed="54"/>
      <name val="宋体"/>
      <family val="0"/>
    </font>
    <font>
      <b/>
      <sz val="11"/>
      <color indexed="63"/>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sz val="11"/>
      <color indexed="17"/>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3" fillId="0" borderId="0">
      <alignment vertical="center"/>
      <protection/>
    </xf>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 fillId="0" borderId="0">
      <alignment vertical="center"/>
      <protection/>
    </xf>
    <xf numFmtId="0" fontId="27" fillId="0" borderId="0" applyNumberFormat="0" applyFill="0" applyBorder="0" applyAlignment="0" applyProtection="0"/>
    <xf numFmtId="0" fontId="28" fillId="7" borderId="2" applyNumberFormat="0" applyFont="0" applyAlignment="0" applyProtection="0"/>
    <xf numFmtId="0" fontId="3" fillId="0" borderId="0">
      <alignment vertical="center"/>
      <protection/>
    </xf>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 fillId="0" borderId="0">
      <alignment vertical="center"/>
      <protection/>
    </xf>
    <xf numFmtId="0" fontId="34" fillId="0" borderId="3" applyNumberFormat="0" applyFill="0" applyAlignment="0" applyProtection="0"/>
    <xf numFmtId="0" fontId="3" fillId="0" borderId="0">
      <alignment vertical="center"/>
      <protection/>
    </xf>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 fillId="0" borderId="0">
      <alignment vertical="center"/>
      <protection/>
    </xf>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cellStyleXfs>
  <cellXfs count="41">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9" xfId="70" applyBorder="1" applyAlignment="1">
      <alignment horizontal="left" vertical="center"/>
      <protection/>
    </xf>
    <xf numFmtId="0" fontId="3" fillId="0" borderId="9" xfId="73" applyBorder="1" applyAlignment="1">
      <alignment horizontal="center" vertical="center"/>
      <protection/>
    </xf>
    <xf numFmtId="0" fontId="3" fillId="0" borderId="9" xfId="71" applyBorder="1" applyAlignment="1">
      <alignment horizontal="center" vertical="center"/>
      <protection/>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0" fontId="2" fillId="0" borderId="9" xfId="70" applyFont="1" applyBorder="1" applyAlignment="1">
      <alignment horizontal="left" vertical="center"/>
      <protection/>
    </xf>
    <xf numFmtId="0" fontId="2" fillId="0" borderId="9" xfId="73" applyFont="1" applyBorder="1" applyAlignment="1">
      <alignment horizontal="center" vertical="center"/>
      <protection/>
    </xf>
    <xf numFmtId="0" fontId="2" fillId="0" borderId="9" xfId="71" applyFont="1" applyBorder="1" applyAlignment="1">
      <alignment horizontal="center" vertical="center"/>
      <protection/>
    </xf>
    <xf numFmtId="0" fontId="2" fillId="0" borderId="9" xfId="0" applyFont="1" applyBorder="1" applyAlignment="1">
      <alignment horizontal="center" vertical="center"/>
    </xf>
    <xf numFmtId="0" fontId="3" fillId="0" borderId="9" xfId="20" applyBorder="1" applyAlignment="1">
      <alignment horizontal="center" vertical="center"/>
      <protection/>
    </xf>
    <xf numFmtId="0" fontId="2" fillId="0" borderId="9" xfId="72" applyFont="1" applyBorder="1" applyAlignment="1">
      <alignment horizontal="center" vertical="center"/>
      <protection/>
    </xf>
    <xf numFmtId="0" fontId="3" fillId="0" borderId="9" xfId="28" applyBorder="1" applyAlignment="1">
      <alignment horizontal="center" vertical="center"/>
      <protection/>
    </xf>
    <xf numFmtId="0" fontId="3" fillId="0" borderId="9" xfId="70" applyBorder="1" applyAlignment="1">
      <alignment horizontal="left" vertical="center" wrapText="1"/>
      <protection/>
    </xf>
    <xf numFmtId="0" fontId="42" fillId="0" borderId="9" xfId="72" applyFont="1" applyBorder="1" applyAlignment="1">
      <alignment horizontal="center" vertical="center"/>
      <protection/>
    </xf>
    <xf numFmtId="0" fontId="3" fillId="0" borderId="9" xfId="75" applyBorder="1" applyAlignment="1">
      <alignment horizontal="center" vertical="center"/>
      <protection/>
    </xf>
    <xf numFmtId="0" fontId="2" fillId="0" borderId="9" xfId="0" applyFont="1" applyBorder="1" applyAlignment="1">
      <alignment horizontal="center" vertical="center" wrapText="1"/>
    </xf>
    <xf numFmtId="0" fontId="3" fillId="0" borderId="9" xfId="72" applyBorder="1" applyAlignment="1">
      <alignment horizontal="center" vertical="center"/>
      <protection/>
    </xf>
    <xf numFmtId="0" fontId="3" fillId="0" borderId="9" xfId="46" applyBorder="1" applyAlignment="1">
      <alignment horizontal="center" vertical="center"/>
      <protection/>
    </xf>
    <xf numFmtId="0" fontId="3" fillId="0" borderId="9" xfId="74" applyBorder="1" applyAlignment="1">
      <alignment horizontal="center" vertical="center"/>
      <protection/>
    </xf>
    <xf numFmtId="0" fontId="3" fillId="0" borderId="9" xfId="38" applyBorder="1" applyAlignment="1">
      <alignment horizontal="center" vertical="center"/>
      <protection/>
    </xf>
    <xf numFmtId="0" fontId="3" fillId="0" borderId="9" xfId="40" applyBorder="1" applyAlignment="1">
      <alignment horizontal="center" vertical="center"/>
      <protection/>
    </xf>
    <xf numFmtId="0" fontId="3" fillId="0" borderId="9" xfId="15" applyBorder="1" applyAlignment="1">
      <alignment horizontal="center" vertical="center"/>
      <protection/>
    </xf>
    <xf numFmtId="0" fontId="3" fillId="0" borderId="9" xfId="31" applyBorder="1" applyAlignment="1">
      <alignment horizontal="center" vertical="center"/>
      <protection/>
    </xf>
    <xf numFmtId="0" fontId="2" fillId="0" borderId="9" xfId="15" applyFont="1" applyBorder="1" applyAlignment="1">
      <alignment horizontal="center" vertical="center"/>
      <protection/>
    </xf>
    <xf numFmtId="0" fontId="2" fillId="0" borderId="9" xfId="0" applyFont="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xf>
    <xf numFmtId="176" fontId="2" fillId="0" borderId="9" xfId="0" applyNumberFormat="1" applyFont="1" applyBorder="1" applyAlignment="1">
      <alignment horizontal="center" vertical="center"/>
    </xf>
    <xf numFmtId="176" fontId="2" fillId="0" borderId="9" xfId="0" applyNumberFormat="1" applyFont="1" applyBorder="1" applyAlignment="1">
      <alignment vertical="center"/>
    </xf>
    <xf numFmtId="0" fontId="2" fillId="0" borderId="9" xfId="0" applyFont="1" applyBorder="1" applyAlignment="1">
      <alignment vertical="center"/>
    </xf>
  </cellXfs>
  <cellStyles count="62">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60% - 强调文字颜色 3" xfId="25"/>
    <cellStyle name="Hyperlink" xfId="26"/>
    <cellStyle name="Percent" xfId="27"/>
    <cellStyle name="常规_Sheet1_7" xfId="28"/>
    <cellStyle name="Followed Hyperlink" xfId="29"/>
    <cellStyle name="注释" xfId="30"/>
    <cellStyle name="常规_Sheet1_12" xfId="31"/>
    <cellStyle name="60% - 强调文字颜色 2" xfId="32"/>
    <cellStyle name="标题 4" xfId="33"/>
    <cellStyle name="警告文本" xfId="34"/>
    <cellStyle name="标题" xfId="35"/>
    <cellStyle name="解释性文本" xfId="36"/>
    <cellStyle name="标题 1" xfId="37"/>
    <cellStyle name="常规_Sheet1_10" xfId="38"/>
    <cellStyle name="标题 2" xfId="39"/>
    <cellStyle name="常规_Sheet1_11" xfId="40"/>
    <cellStyle name="60% - 强调文字颜色 1" xfId="41"/>
    <cellStyle name="标题 3" xfId="42"/>
    <cellStyle name="60% - 强调文字颜色 4" xfId="43"/>
    <cellStyle name="输出" xfId="44"/>
    <cellStyle name="计算" xfId="45"/>
    <cellStyle name="常规_Sheet1_9"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_Sheet1_5" xfId="71"/>
    <cellStyle name="常规_Sheet1_1" xfId="72"/>
    <cellStyle name="常规_Sheet1_2" xfId="73"/>
    <cellStyle name="常规_Sheet1_3" xfId="74"/>
    <cellStyle name="常规_Sheet1_8"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4"/>
  <sheetViews>
    <sheetView tabSelected="1" zoomScaleSheetLayoutView="100" workbookViewId="0" topLeftCell="A1">
      <selection activeCell="M5" sqref="M5"/>
    </sheetView>
  </sheetViews>
  <sheetFormatPr defaultColWidth="9.00390625" defaultRowHeight="14.25"/>
  <cols>
    <col min="1" max="1" width="3.50390625" style="0" customWidth="1"/>
    <col min="2" max="2" width="9.875" style="0" customWidth="1"/>
    <col min="3" max="3" width="7.50390625" style="0" customWidth="1"/>
    <col min="4" max="4" width="12.75390625" style="0" customWidth="1"/>
    <col min="5" max="5" width="8.375" style="0" customWidth="1"/>
    <col min="6" max="6" width="7.00390625" style="0" customWidth="1"/>
    <col min="7" max="7" width="5.00390625" style="0" customWidth="1"/>
    <col min="8" max="8" width="5.625" style="0" customWidth="1"/>
    <col min="10" max="10" width="5.00390625" style="0" customWidth="1"/>
    <col min="11" max="11" width="6.75390625" style="0" customWidth="1"/>
  </cols>
  <sheetData>
    <row r="1" spans="1:11" ht="18.75">
      <c r="A1" s="2" t="s">
        <v>0</v>
      </c>
      <c r="B1" s="2"/>
      <c r="C1" s="2"/>
      <c r="D1" s="2"/>
      <c r="E1" s="2"/>
      <c r="F1" s="2"/>
      <c r="G1" s="2"/>
      <c r="H1" s="2"/>
      <c r="I1" s="2"/>
      <c r="J1" s="2"/>
      <c r="K1" s="2"/>
    </row>
    <row r="2" spans="1:11" ht="14.25">
      <c r="A2" s="3" t="s">
        <v>1</v>
      </c>
      <c r="B2" s="3"/>
      <c r="C2" s="3"/>
      <c r="D2" s="3"/>
      <c r="E2" s="3"/>
      <c r="F2" s="3"/>
      <c r="G2" s="4"/>
      <c r="H2" s="4"/>
      <c r="I2" s="3"/>
      <c r="J2" s="3"/>
      <c r="K2" s="3"/>
    </row>
    <row r="3" spans="1:11" ht="14.25">
      <c r="A3" s="5" t="s">
        <v>2</v>
      </c>
      <c r="B3" s="5" t="s">
        <v>3</v>
      </c>
      <c r="C3" s="5" t="s">
        <v>4</v>
      </c>
      <c r="D3" s="6" t="s">
        <v>5</v>
      </c>
      <c r="E3" s="6" t="s">
        <v>6</v>
      </c>
      <c r="F3" s="7" t="s">
        <v>7</v>
      </c>
      <c r="G3" s="7"/>
      <c r="H3" s="7"/>
      <c r="I3" s="7"/>
      <c r="J3" s="7"/>
      <c r="K3" s="37" t="s">
        <v>8</v>
      </c>
    </row>
    <row r="4" spans="1:11" ht="14.25">
      <c r="A4" s="5"/>
      <c r="B4" s="5"/>
      <c r="C4" s="5"/>
      <c r="D4" s="6"/>
      <c r="E4" s="6"/>
      <c r="F4" s="5" t="s">
        <v>9</v>
      </c>
      <c r="G4" s="6" t="s">
        <v>10</v>
      </c>
      <c r="H4" s="8"/>
      <c r="I4" s="6"/>
      <c r="J4" s="5"/>
      <c r="K4" s="6"/>
    </row>
    <row r="5" spans="1:11" ht="27">
      <c r="A5" s="5"/>
      <c r="B5" s="5"/>
      <c r="C5" s="5"/>
      <c r="D5" s="6"/>
      <c r="E5" s="6"/>
      <c r="F5" s="5"/>
      <c r="G5" s="5" t="s">
        <v>11</v>
      </c>
      <c r="H5" s="5" t="s">
        <v>12</v>
      </c>
      <c r="I5" s="5" t="s">
        <v>13</v>
      </c>
      <c r="J5" s="5" t="s">
        <v>14</v>
      </c>
      <c r="K5" s="6"/>
    </row>
    <row r="6" spans="1:11" ht="16.5" customHeight="1">
      <c r="A6" s="6">
        <v>1</v>
      </c>
      <c r="B6" s="9" t="s">
        <v>15</v>
      </c>
      <c r="C6" s="10" t="s">
        <v>16</v>
      </c>
      <c r="D6" s="11" t="s">
        <v>17</v>
      </c>
      <c r="E6" s="6" t="s">
        <v>18</v>
      </c>
      <c r="F6" s="12">
        <v>1</v>
      </c>
      <c r="G6" s="13">
        <v>1</v>
      </c>
      <c r="H6" s="13">
        <v>1</v>
      </c>
      <c r="I6" s="38">
        <f>H6/F6*100</f>
        <v>100</v>
      </c>
      <c r="J6" s="13">
        <f>G6-H6</f>
        <v>0</v>
      </c>
      <c r="K6" s="6"/>
    </row>
    <row r="7" spans="1:11" ht="16.5" customHeight="1">
      <c r="A7" s="6">
        <v>2</v>
      </c>
      <c r="B7" s="9" t="s">
        <v>19</v>
      </c>
      <c r="C7" s="10" t="s">
        <v>20</v>
      </c>
      <c r="D7" s="11" t="s">
        <v>21</v>
      </c>
      <c r="E7" s="6" t="s">
        <v>18</v>
      </c>
      <c r="F7" s="12">
        <v>1</v>
      </c>
      <c r="G7" s="14">
        <v>2</v>
      </c>
      <c r="H7" s="14">
        <v>2</v>
      </c>
      <c r="I7" s="38">
        <f aca="true" t="shared" si="0" ref="I7:I32">H7/F7*100</f>
        <v>200</v>
      </c>
      <c r="J7" s="13">
        <f>G7-H7</f>
        <v>0</v>
      </c>
      <c r="K7" s="12"/>
    </row>
    <row r="8" spans="1:11" ht="16.5" customHeight="1">
      <c r="A8" s="6">
        <v>3</v>
      </c>
      <c r="B8" s="9" t="s">
        <v>22</v>
      </c>
      <c r="C8" s="10" t="s">
        <v>23</v>
      </c>
      <c r="D8" s="11" t="s">
        <v>24</v>
      </c>
      <c r="E8" s="6" t="s">
        <v>18</v>
      </c>
      <c r="F8" s="12">
        <v>1</v>
      </c>
      <c r="G8" s="14">
        <v>0</v>
      </c>
      <c r="H8" s="14">
        <v>0</v>
      </c>
      <c r="I8" s="38">
        <f t="shared" si="0"/>
        <v>0</v>
      </c>
      <c r="J8" s="13">
        <f aca="true" t="shared" si="1" ref="J7:J31">G8-H8</f>
        <v>0</v>
      </c>
      <c r="K8" s="12"/>
    </row>
    <row r="9" spans="1:11" ht="16.5" customHeight="1">
      <c r="A9" s="6">
        <v>4</v>
      </c>
      <c r="B9" s="9" t="s">
        <v>25</v>
      </c>
      <c r="C9" s="10" t="s">
        <v>26</v>
      </c>
      <c r="D9" s="11" t="s">
        <v>27</v>
      </c>
      <c r="E9" s="6" t="s">
        <v>18</v>
      </c>
      <c r="F9" s="12">
        <v>1</v>
      </c>
      <c r="G9" s="14">
        <v>0</v>
      </c>
      <c r="H9" s="14">
        <v>0</v>
      </c>
      <c r="I9" s="38">
        <f t="shared" si="0"/>
        <v>0</v>
      </c>
      <c r="J9" s="13">
        <f t="shared" si="1"/>
        <v>0</v>
      </c>
      <c r="K9" s="12"/>
    </row>
    <row r="10" spans="1:11" s="1" customFormat="1" ht="16.5" customHeight="1">
      <c r="A10" s="12">
        <v>5</v>
      </c>
      <c r="B10" s="15" t="s">
        <v>28</v>
      </c>
      <c r="C10" s="16" t="s">
        <v>29</v>
      </c>
      <c r="D10" s="17" t="s">
        <v>30</v>
      </c>
      <c r="E10" s="18" t="s">
        <v>18</v>
      </c>
      <c r="F10" s="12">
        <v>1</v>
      </c>
      <c r="G10" s="14">
        <v>0</v>
      </c>
      <c r="H10" s="14">
        <v>0</v>
      </c>
      <c r="I10" s="38">
        <f t="shared" si="0"/>
        <v>0</v>
      </c>
      <c r="J10" s="13">
        <f t="shared" si="1"/>
        <v>0</v>
      </c>
      <c r="K10" s="12"/>
    </row>
    <row r="11" spans="1:11" ht="16.5" customHeight="1">
      <c r="A11" s="6">
        <v>6</v>
      </c>
      <c r="B11" s="15" t="s">
        <v>31</v>
      </c>
      <c r="C11" s="16" t="s">
        <v>32</v>
      </c>
      <c r="D11" s="11" t="s">
        <v>33</v>
      </c>
      <c r="E11" s="6" t="s">
        <v>18</v>
      </c>
      <c r="F11" s="12">
        <v>1</v>
      </c>
      <c r="G11" s="14">
        <v>1</v>
      </c>
      <c r="H11" s="14">
        <v>1</v>
      </c>
      <c r="I11" s="38">
        <f t="shared" si="0"/>
        <v>100</v>
      </c>
      <c r="J11" s="13">
        <f t="shared" si="1"/>
        <v>0</v>
      </c>
      <c r="K11" s="25"/>
    </row>
    <row r="12" spans="1:11" ht="16.5" customHeight="1">
      <c r="A12" s="6">
        <v>7</v>
      </c>
      <c r="B12" s="15" t="s">
        <v>34</v>
      </c>
      <c r="C12" s="16" t="s">
        <v>35</v>
      </c>
      <c r="D12" s="11" t="s">
        <v>36</v>
      </c>
      <c r="E12" s="6" t="s">
        <v>18</v>
      </c>
      <c r="F12" s="12">
        <v>1</v>
      </c>
      <c r="G12" s="14">
        <v>1</v>
      </c>
      <c r="H12" s="14">
        <v>1</v>
      </c>
      <c r="I12" s="38">
        <f t="shared" si="0"/>
        <v>100</v>
      </c>
      <c r="J12" s="13">
        <f t="shared" si="1"/>
        <v>0</v>
      </c>
      <c r="K12" s="12"/>
    </row>
    <row r="13" spans="1:11" ht="16.5" customHeight="1">
      <c r="A13" s="6">
        <v>8</v>
      </c>
      <c r="B13" s="15" t="s">
        <v>37</v>
      </c>
      <c r="C13" s="16" t="s">
        <v>38</v>
      </c>
      <c r="D13" s="19" t="s">
        <v>39</v>
      </c>
      <c r="E13" s="6" t="s">
        <v>18</v>
      </c>
      <c r="F13" s="12">
        <v>1</v>
      </c>
      <c r="G13" s="14">
        <v>3</v>
      </c>
      <c r="H13" s="14">
        <v>2</v>
      </c>
      <c r="I13" s="38">
        <f t="shared" si="0"/>
        <v>200</v>
      </c>
      <c r="J13" s="13">
        <f t="shared" si="1"/>
        <v>1</v>
      </c>
      <c r="K13" s="12"/>
    </row>
    <row r="14" spans="1:11" ht="16.5" customHeight="1">
      <c r="A14" s="6">
        <v>9</v>
      </c>
      <c r="B14" s="15" t="s">
        <v>40</v>
      </c>
      <c r="C14" s="20" t="s">
        <v>41</v>
      </c>
      <c r="D14" s="21" t="s">
        <v>39</v>
      </c>
      <c r="E14" s="12" t="s">
        <v>42</v>
      </c>
      <c r="F14" s="12">
        <v>1</v>
      </c>
      <c r="G14" s="14">
        <v>2</v>
      </c>
      <c r="H14" s="14">
        <v>2</v>
      </c>
      <c r="I14" s="38">
        <f t="shared" si="0"/>
        <v>200</v>
      </c>
      <c r="J14" s="13">
        <f t="shared" si="1"/>
        <v>0</v>
      </c>
      <c r="K14" s="12"/>
    </row>
    <row r="15" spans="1:11" ht="30.75" customHeight="1">
      <c r="A15" s="6">
        <v>10</v>
      </c>
      <c r="B15" s="22" t="s">
        <v>43</v>
      </c>
      <c r="C15" s="23" t="s">
        <v>44</v>
      </c>
      <c r="D15" s="24" t="s">
        <v>45</v>
      </c>
      <c r="E15" s="25" t="s">
        <v>46</v>
      </c>
      <c r="F15" s="12">
        <v>1</v>
      </c>
      <c r="G15" s="14">
        <v>6</v>
      </c>
      <c r="H15" s="14">
        <v>0</v>
      </c>
      <c r="I15" s="38">
        <f t="shared" si="0"/>
        <v>0</v>
      </c>
      <c r="J15" s="13">
        <f t="shared" si="1"/>
        <v>6</v>
      </c>
      <c r="K15" s="12"/>
    </row>
    <row r="16" spans="1:11" ht="16.5" customHeight="1">
      <c r="A16" s="6">
        <v>11</v>
      </c>
      <c r="B16" s="9" t="s">
        <v>47</v>
      </c>
      <c r="C16" s="26" t="s">
        <v>48</v>
      </c>
      <c r="D16" s="27" t="s">
        <v>45</v>
      </c>
      <c r="E16" s="6" t="s">
        <v>18</v>
      </c>
      <c r="F16" s="12">
        <v>1</v>
      </c>
      <c r="G16" s="14">
        <v>0</v>
      </c>
      <c r="H16" s="14">
        <v>0</v>
      </c>
      <c r="I16" s="38">
        <f t="shared" si="0"/>
        <v>0</v>
      </c>
      <c r="J16" s="13">
        <f t="shared" si="1"/>
        <v>0</v>
      </c>
      <c r="K16" s="12"/>
    </row>
    <row r="17" spans="1:11" ht="16.5" customHeight="1">
      <c r="A17" s="6">
        <v>12</v>
      </c>
      <c r="B17" s="9" t="s">
        <v>49</v>
      </c>
      <c r="C17" s="28" t="s">
        <v>50</v>
      </c>
      <c r="D17" s="29" t="s">
        <v>51</v>
      </c>
      <c r="E17" s="6" t="s">
        <v>18</v>
      </c>
      <c r="F17" s="12">
        <v>1</v>
      </c>
      <c r="G17" s="14">
        <v>1</v>
      </c>
      <c r="H17" s="14">
        <v>1</v>
      </c>
      <c r="I17" s="38">
        <f t="shared" si="0"/>
        <v>100</v>
      </c>
      <c r="J17" s="13">
        <f t="shared" si="1"/>
        <v>0</v>
      </c>
      <c r="K17" s="12"/>
    </row>
    <row r="18" spans="1:11" ht="16.5" customHeight="1">
      <c r="A18" s="6">
        <v>13</v>
      </c>
      <c r="B18" s="9" t="s">
        <v>52</v>
      </c>
      <c r="C18" s="28" t="s">
        <v>53</v>
      </c>
      <c r="D18" s="29" t="s">
        <v>54</v>
      </c>
      <c r="E18" s="6" t="s">
        <v>18</v>
      </c>
      <c r="F18" s="12">
        <v>1</v>
      </c>
      <c r="G18" s="13">
        <v>0</v>
      </c>
      <c r="H18" s="13">
        <v>0</v>
      </c>
      <c r="I18" s="38">
        <f t="shared" si="0"/>
        <v>0</v>
      </c>
      <c r="J18" s="13">
        <f t="shared" si="1"/>
        <v>0</v>
      </c>
      <c r="K18" s="12"/>
    </row>
    <row r="19" spans="1:11" ht="45.75" customHeight="1">
      <c r="A19" s="6">
        <v>14</v>
      </c>
      <c r="B19" s="22" t="s">
        <v>55</v>
      </c>
      <c r="C19" s="26" t="s">
        <v>56</v>
      </c>
      <c r="D19" s="30" t="s">
        <v>57</v>
      </c>
      <c r="E19" s="6" t="s">
        <v>18</v>
      </c>
      <c r="F19" s="12">
        <v>1</v>
      </c>
      <c r="G19" s="14">
        <v>0</v>
      </c>
      <c r="H19" s="14">
        <v>0</v>
      </c>
      <c r="I19" s="38">
        <f t="shared" si="0"/>
        <v>0</v>
      </c>
      <c r="J19" s="13">
        <f t="shared" si="1"/>
        <v>0</v>
      </c>
      <c r="K19" s="12"/>
    </row>
    <row r="20" spans="1:11" ht="45.75" customHeight="1">
      <c r="A20" s="6">
        <v>15</v>
      </c>
      <c r="B20" s="22" t="s">
        <v>58</v>
      </c>
      <c r="C20" s="26" t="s">
        <v>59</v>
      </c>
      <c r="D20" s="30" t="s">
        <v>57</v>
      </c>
      <c r="E20" s="25" t="s">
        <v>46</v>
      </c>
      <c r="F20" s="12">
        <v>1</v>
      </c>
      <c r="G20" s="14">
        <v>0</v>
      </c>
      <c r="H20" s="14">
        <v>0</v>
      </c>
      <c r="I20" s="38">
        <f t="shared" si="0"/>
        <v>0</v>
      </c>
      <c r="J20" s="13">
        <f t="shared" si="1"/>
        <v>0</v>
      </c>
      <c r="K20" s="12"/>
    </row>
    <row r="21" spans="1:11" ht="18.75" customHeight="1">
      <c r="A21" s="6">
        <v>16</v>
      </c>
      <c r="B21" s="22" t="s">
        <v>60</v>
      </c>
      <c r="C21" s="26" t="s">
        <v>61</v>
      </c>
      <c r="D21" s="30" t="s">
        <v>57</v>
      </c>
      <c r="E21" s="6" t="s">
        <v>18</v>
      </c>
      <c r="F21" s="12">
        <v>1</v>
      </c>
      <c r="G21" s="14">
        <v>2</v>
      </c>
      <c r="H21" s="14">
        <v>0</v>
      </c>
      <c r="I21" s="38">
        <f t="shared" si="0"/>
        <v>0</v>
      </c>
      <c r="J21" s="13">
        <f t="shared" si="1"/>
        <v>2</v>
      </c>
      <c r="K21" s="12"/>
    </row>
    <row r="22" spans="1:11" ht="18.75" customHeight="1">
      <c r="A22" s="6">
        <v>17</v>
      </c>
      <c r="B22" s="9" t="s">
        <v>62</v>
      </c>
      <c r="C22" s="31" t="s">
        <v>63</v>
      </c>
      <c r="D22" s="32" t="s">
        <v>64</v>
      </c>
      <c r="E22" s="6" t="s">
        <v>18</v>
      </c>
      <c r="F22" s="12">
        <v>1</v>
      </c>
      <c r="G22" s="14">
        <v>0</v>
      </c>
      <c r="H22" s="14">
        <v>0</v>
      </c>
      <c r="I22" s="38">
        <f t="shared" si="0"/>
        <v>0</v>
      </c>
      <c r="J22" s="13">
        <f t="shared" si="1"/>
        <v>0</v>
      </c>
      <c r="K22" s="12"/>
    </row>
    <row r="23" spans="1:11" ht="18.75" customHeight="1">
      <c r="A23" s="6">
        <v>18</v>
      </c>
      <c r="B23" s="9" t="s">
        <v>65</v>
      </c>
      <c r="C23" s="31" t="s">
        <v>66</v>
      </c>
      <c r="D23" s="32" t="s">
        <v>67</v>
      </c>
      <c r="E23" s="6" t="s">
        <v>18</v>
      </c>
      <c r="F23" s="12">
        <v>1</v>
      </c>
      <c r="G23" s="13">
        <v>0</v>
      </c>
      <c r="H23" s="13">
        <v>0</v>
      </c>
      <c r="I23" s="38">
        <f t="shared" si="0"/>
        <v>0</v>
      </c>
      <c r="J23" s="13">
        <f t="shared" si="1"/>
        <v>0</v>
      </c>
      <c r="K23" s="12"/>
    </row>
    <row r="24" spans="1:11" ht="18.75" customHeight="1">
      <c r="A24" s="6">
        <v>19</v>
      </c>
      <c r="B24" s="9" t="s">
        <v>68</v>
      </c>
      <c r="C24" s="31" t="s">
        <v>69</v>
      </c>
      <c r="D24" s="32" t="s">
        <v>70</v>
      </c>
      <c r="E24" s="25" t="s">
        <v>46</v>
      </c>
      <c r="F24" s="12">
        <v>1</v>
      </c>
      <c r="G24" s="13">
        <v>0</v>
      </c>
      <c r="H24" s="13">
        <v>0</v>
      </c>
      <c r="I24" s="38">
        <f t="shared" si="0"/>
        <v>0</v>
      </c>
      <c r="J24" s="13">
        <f t="shared" si="1"/>
        <v>0</v>
      </c>
      <c r="K24" s="12"/>
    </row>
    <row r="25" spans="1:11" ht="18.75" customHeight="1">
      <c r="A25" s="6">
        <v>20</v>
      </c>
      <c r="B25" s="9" t="s">
        <v>71</v>
      </c>
      <c r="C25" s="31" t="s">
        <v>72</v>
      </c>
      <c r="D25" s="32" t="s">
        <v>73</v>
      </c>
      <c r="E25" s="6" t="s">
        <v>18</v>
      </c>
      <c r="F25" s="12">
        <v>1</v>
      </c>
      <c r="G25" s="14">
        <v>1</v>
      </c>
      <c r="H25" s="14">
        <v>1</v>
      </c>
      <c r="I25" s="38">
        <f t="shared" si="0"/>
        <v>100</v>
      </c>
      <c r="J25" s="13">
        <f t="shared" si="1"/>
        <v>0</v>
      </c>
      <c r="K25" s="12"/>
    </row>
    <row r="26" spans="1:11" ht="18.75" customHeight="1">
      <c r="A26" s="6">
        <v>21</v>
      </c>
      <c r="B26" s="9" t="s">
        <v>74</v>
      </c>
      <c r="C26" s="33" t="s">
        <v>75</v>
      </c>
      <c r="D26" s="32" t="s">
        <v>76</v>
      </c>
      <c r="E26" s="6" t="s">
        <v>18</v>
      </c>
      <c r="F26" s="12">
        <v>1</v>
      </c>
      <c r="G26" s="14">
        <v>0</v>
      </c>
      <c r="H26" s="14">
        <v>0</v>
      </c>
      <c r="I26" s="38">
        <f t="shared" si="0"/>
        <v>0</v>
      </c>
      <c r="J26" s="13">
        <f t="shared" si="1"/>
        <v>0</v>
      </c>
      <c r="K26" s="12"/>
    </row>
    <row r="27" spans="1:11" ht="18.75" customHeight="1">
      <c r="A27" s="6">
        <v>22</v>
      </c>
      <c r="B27" s="9" t="s">
        <v>77</v>
      </c>
      <c r="C27" s="31" t="s">
        <v>78</v>
      </c>
      <c r="D27" s="32" t="s">
        <v>79</v>
      </c>
      <c r="E27" s="6" t="s">
        <v>18</v>
      </c>
      <c r="F27" s="12">
        <v>1</v>
      </c>
      <c r="G27" s="14">
        <v>0</v>
      </c>
      <c r="H27" s="14">
        <v>0</v>
      </c>
      <c r="I27" s="38">
        <f t="shared" si="0"/>
        <v>0</v>
      </c>
      <c r="J27" s="13">
        <f t="shared" si="1"/>
        <v>0</v>
      </c>
      <c r="K27" s="12"/>
    </row>
    <row r="28" spans="1:11" ht="18.75" customHeight="1">
      <c r="A28" s="6">
        <v>23</v>
      </c>
      <c r="B28" s="9" t="s">
        <v>80</v>
      </c>
      <c r="C28" s="31" t="s">
        <v>81</v>
      </c>
      <c r="D28" s="32" t="s">
        <v>82</v>
      </c>
      <c r="E28" s="6" t="s">
        <v>18</v>
      </c>
      <c r="F28" s="12">
        <v>1</v>
      </c>
      <c r="G28" s="14">
        <v>1</v>
      </c>
      <c r="H28" s="14">
        <v>1</v>
      </c>
      <c r="I28" s="38">
        <f t="shared" si="0"/>
        <v>100</v>
      </c>
      <c r="J28" s="13">
        <f t="shared" si="1"/>
        <v>0</v>
      </c>
      <c r="K28" s="12"/>
    </row>
    <row r="29" spans="1:11" ht="18.75" customHeight="1">
      <c r="A29" s="6">
        <v>24</v>
      </c>
      <c r="B29" s="9" t="s">
        <v>83</v>
      </c>
      <c r="C29" s="31" t="s">
        <v>84</v>
      </c>
      <c r="D29" s="32" t="s">
        <v>85</v>
      </c>
      <c r="E29" s="6" t="s">
        <v>18</v>
      </c>
      <c r="F29" s="12">
        <v>1</v>
      </c>
      <c r="G29" s="14">
        <v>1</v>
      </c>
      <c r="H29" s="14">
        <v>1</v>
      </c>
      <c r="I29" s="38">
        <f t="shared" si="0"/>
        <v>100</v>
      </c>
      <c r="J29" s="13">
        <f t="shared" si="1"/>
        <v>0</v>
      </c>
      <c r="K29" s="12"/>
    </row>
    <row r="30" spans="1:11" ht="18.75" customHeight="1">
      <c r="A30" s="6">
        <v>25</v>
      </c>
      <c r="B30" s="9" t="s">
        <v>86</v>
      </c>
      <c r="C30" s="33" t="s">
        <v>87</v>
      </c>
      <c r="D30" s="32" t="s">
        <v>88</v>
      </c>
      <c r="E30" s="6" t="s">
        <v>18</v>
      </c>
      <c r="F30" s="12">
        <v>1</v>
      </c>
      <c r="G30" s="14">
        <v>0</v>
      </c>
      <c r="H30" s="14">
        <v>0</v>
      </c>
      <c r="I30" s="38">
        <f t="shared" si="0"/>
        <v>0</v>
      </c>
      <c r="J30" s="13">
        <f t="shared" si="1"/>
        <v>0</v>
      </c>
      <c r="K30" s="12"/>
    </row>
    <row r="31" spans="1:11" ht="31.5" customHeight="1">
      <c r="A31" s="6">
        <v>26</v>
      </c>
      <c r="B31" s="22" t="s">
        <v>89</v>
      </c>
      <c r="C31" s="31" t="s">
        <v>90</v>
      </c>
      <c r="D31" s="32" t="s">
        <v>91</v>
      </c>
      <c r="E31" s="25" t="s">
        <v>46</v>
      </c>
      <c r="F31" s="12">
        <v>1</v>
      </c>
      <c r="G31" s="14">
        <v>3</v>
      </c>
      <c r="H31" s="14">
        <v>1</v>
      </c>
      <c r="I31" s="38">
        <f t="shared" si="0"/>
        <v>100</v>
      </c>
      <c r="J31" s="13">
        <f t="shared" si="1"/>
        <v>2</v>
      </c>
      <c r="K31" s="12"/>
    </row>
    <row r="32" spans="1:11" ht="18" customHeight="1">
      <c r="A32" s="34" t="s">
        <v>92</v>
      </c>
      <c r="B32" s="34"/>
      <c r="C32" s="34"/>
      <c r="D32" s="34"/>
      <c r="E32" s="34"/>
      <c r="F32" s="34">
        <f aca="true" t="shared" si="2" ref="F32:H32">SUM(F6:F31)</f>
        <v>26</v>
      </c>
      <c r="G32" s="34">
        <f t="shared" si="2"/>
        <v>25</v>
      </c>
      <c r="H32" s="34">
        <f t="shared" si="2"/>
        <v>14</v>
      </c>
      <c r="I32" s="39">
        <f t="shared" si="0"/>
        <v>53.84615384615385</v>
      </c>
      <c r="J32" s="34">
        <f>SUM(J6:J31)</f>
        <v>11</v>
      </c>
      <c r="K32" s="40"/>
    </row>
    <row r="33" spans="1:11" ht="14.25">
      <c r="A33" s="35" t="s">
        <v>93</v>
      </c>
      <c r="B33" s="35"/>
      <c r="C33" s="36"/>
      <c r="D33" s="36"/>
      <c r="E33" s="36"/>
      <c r="F33" s="36"/>
      <c r="G33" s="36"/>
      <c r="H33" s="36"/>
      <c r="I33" s="36"/>
      <c r="J33" s="36"/>
      <c r="K33" s="36"/>
    </row>
    <row r="34" spans="1:11" ht="84" customHeight="1">
      <c r="A34" s="36"/>
      <c r="B34" s="36"/>
      <c r="C34" s="36"/>
      <c r="D34" s="36"/>
      <c r="E34" s="36"/>
      <c r="F34" s="36"/>
      <c r="G34" s="36"/>
      <c r="H34" s="36"/>
      <c r="I34" s="36"/>
      <c r="J34" s="36"/>
      <c r="K34" s="36"/>
    </row>
  </sheetData>
  <sheetProtection/>
  <mergeCells count="13">
    <mergeCell ref="A1:K1"/>
    <mergeCell ref="A2:K2"/>
    <mergeCell ref="F3:J3"/>
    <mergeCell ref="G4:J4"/>
    <mergeCell ref="A32:D32"/>
    <mergeCell ref="A3:A5"/>
    <mergeCell ref="B3:B5"/>
    <mergeCell ref="C3:C5"/>
    <mergeCell ref="D3:D5"/>
    <mergeCell ref="E3:E5"/>
    <mergeCell ref="F4:F5"/>
    <mergeCell ref="K3:K5"/>
    <mergeCell ref="A33:K34"/>
  </mergeCells>
  <printOptions horizontalCentered="1"/>
  <pageMargins left="0.75" right="0.75" top="1" bottom="1" header="0.51" footer="0.51"/>
  <pageSetup fitToWidth="0" fitToHeight="1"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张晓玲</cp:lastModifiedBy>
  <dcterms:created xsi:type="dcterms:W3CDTF">2019-08-07T01:33:42Z</dcterms:created>
  <dcterms:modified xsi:type="dcterms:W3CDTF">2021-03-24T02:51:53Z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