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50" activeTab="0"/>
  </bookViews>
  <sheets>
    <sheet name="汇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<sst xmlns="http://schemas.openxmlformats.org/spreadsheetml/2006/main" count="32" uniqueCount="29">
  <si>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附表2</t>
  </si>
  <si>
    <t>2月份县乡村三级河长巡河情况汇总表</t>
  </si>
  <si>
    <t>序号</t>
  </si>
  <si>
    <t>县级河长  乡镇名称</t>
  </si>
  <si>
    <t>县乡级河长巡河</t>
  </si>
  <si>
    <t>村级河长巡河</t>
  </si>
  <si>
    <t>备注</t>
  </si>
  <si>
    <t>应巡</t>
  </si>
  <si>
    <t>实巡（有效）</t>
  </si>
  <si>
    <t>巡河率%</t>
  </si>
  <si>
    <t>一</t>
  </si>
  <si>
    <t>县乡村三级河长</t>
  </si>
  <si>
    <t>县级河长</t>
  </si>
  <si>
    <t>二</t>
  </si>
  <si>
    <t>乡村级河长</t>
  </si>
  <si>
    <t>姚伏镇</t>
  </si>
  <si>
    <t>通伏乡</t>
  </si>
  <si>
    <t>城关镇</t>
  </si>
  <si>
    <t>渠口乡</t>
  </si>
  <si>
    <t>头闸镇</t>
  </si>
  <si>
    <t>宝丰镇</t>
  </si>
  <si>
    <t>灵沙乡</t>
  </si>
  <si>
    <t>黄渠桥镇</t>
  </si>
  <si>
    <t>高庄乡</t>
  </si>
  <si>
    <t>崇岗镇</t>
  </si>
  <si>
    <t>陶乐镇</t>
  </si>
  <si>
    <t>高仁乡</t>
  </si>
  <si>
    <t>红崖子乡</t>
  </si>
  <si>
    <t>注：1.县级河湖长共计21人，其中湖长6人；2.乡级河湖长99个，其中湖长9个；3.村级河湖长167个，其中湖长9个。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</si>
</sst>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7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10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24037;&#21333;&#32479;&#35745;&#34920;2021&#24180;1&#26376;&#65288;&#21439;&#32423;&#27827;&#3827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1&#26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26399;%20%20&#38468;&#20214;2-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26399;%20%20&#38468;&#20214;2-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7月"/>
      <sheetName val="Sheet1"/>
    </sheetNames>
    <sheetDataSet>
      <sheetData sheetId="0">
        <row r="71">
          <cell r="E71">
            <v>56</v>
          </cell>
        </row>
        <row r="96">
          <cell r="E96">
            <v>80</v>
          </cell>
        </row>
        <row r="154">
          <cell r="E154">
            <v>28</v>
          </cell>
        </row>
        <row r="170">
          <cell r="E170">
            <v>44</v>
          </cell>
        </row>
        <row r="190">
          <cell r="E190">
            <v>56</v>
          </cell>
        </row>
        <row r="220">
          <cell r="E220">
            <v>88</v>
          </cell>
        </row>
        <row r="244">
          <cell r="E244">
            <v>20</v>
          </cell>
        </row>
        <row r="255">
          <cell r="E255">
            <v>36</v>
          </cell>
        </row>
        <row r="266">
          <cell r="E266">
            <v>10</v>
          </cell>
        </row>
        <row r="272">
          <cell r="E272">
            <v>20</v>
          </cell>
        </row>
        <row r="279">
          <cell r="E279">
            <v>14</v>
          </cell>
        </row>
        <row r="287">
          <cell r="E287">
            <v>24</v>
          </cell>
        </row>
        <row r="295">
          <cell r="E295">
            <v>12</v>
          </cell>
        </row>
        <row r="303">
          <cell r="E303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年5期通报（8月）"/>
      <sheetName val="Sheet1"/>
    </sheetNames>
    <sheetDataSet>
      <sheetData sheetId="0">
        <row r="36">
          <cell r="E36">
            <v>20</v>
          </cell>
        </row>
        <row r="61">
          <cell r="E61">
            <v>18</v>
          </cell>
        </row>
        <row r="87">
          <cell r="E87">
            <v>16</v>
          </cell>
        </row>
        <row r="149">
          <cell r="E149">
            <v>8</v>
          </cell>
        </row>
        <row r="163">
          <cell r="E163">
            <v>12</v>
          </cell>
        </row>
        <row r="183">
          <cell r="E18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月1日-11月30日"/>
    </sheetNames>
    <sheetDataSet>
      <sheetData sheetId="0">
        <row r="28">
          <cell r="E28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1年2期通报（1月）"/>
      <sheetName val="Sheet1"/>
    </sheetNames>
    <sheetDataSet>
      <sheetData sheetId="0">
        <row r="7">
          <cell r="E7">
            <v>14</v>
          </cell>
        </row>
        <row r="51">
          <cell r="E51">
            <v>48</v>
          </cell>
        </row>
        <row r="133">
          <cell r="E133">
            <v>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月1日-2月28日"/>
    </sheetNames>
    <sheetDataSet>
      <sheetData sheetId="0">
        <row r="28">
          <cell r="G28">
            <v>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1年3期通报（2月）"/>
      <sheetName val="Sheet1"/>
    </sheetNames>
    <sheetDataSet>
      <sheetData sheetId="0">
        <row r="7">
          <cell r="G7">
            <v>19</v>
          </cell>
        </row>
        <row r="16">
          <cell r="E16">
            <v>84</v>
          </cell>
          <cell r="G16">
            <v>85</v>
          </cell>
        </row>
        <row r="39">
          <cell r="G39">
            <v>14</v>
          </cell>
        </row>
        <row r="50">
          <cell r="G50">
            <v>6</v>
          </cell>
        </row>
        <row r="64">
          <cell r="G64">
            <v>27</v>
          </cell>
        </row>
        <row r="74">
          <cell r="G74">
            <v>77</v>
          </cell>
        </row>
        <row r="90">
          <cell r="G90">
            <v>20</v>
          </cell>
        </row>
        <row r="99">
          <cell r="G99">
            <v>65</v>
          </cell>
        </row>
        <row r="121">
          <cell r="E121">
            <v>18</v>
          </cell>
          <cell r="G121">
            <v>17</v>
          </cell>
        </row>
        <row r="131">
          <cell r="G131">
            <v>65</v>
          </cell>
        </row>
        <row r="152">
          <cell r="G152">
            <v>9</v>
          </cell>
        </row>
        <row r="157">
          <cell r="G157">
            <v>31</v>
          </cell>
        </row>
        <row r="166">
          <cell r="G166">
            <v>13</v>
          </cell>
        </row>
        <row r="173">
          <cell r="G173">
            <v>40</v>
          </cell>
        </row>
        <row r="186">
          <cell r="G186">
            <v>16</v>
          </cell>
        </row>
        <row r="193">
          <cell r="G193">
            <v>61</v>
          </cell>
        </row>
        <row r="209">
          <cell r="E209">
            <v>24</v>
          </cell>
          <cell r="G209">
            <v>25</v>
          </cell>
        </row>
        <row r="223">
          <cell r="G223">
            <v>87</v>
          </cell>
        </row>
        <row r="247">
          <cell r="G247">
            <v>28</v>
          </cell>
        </row>
        <row r="258">
          <cell r="G258">
            <v>37</v>
          </cell>
        </row>
        <row r="269">
          <cell r="G269">
            <v>15</v>
          </cell>
        </row>
        <row r="275">
          <cell r="G275">
            <v>25</v>
          </cell>
        </row>
        <row r="282">
          <cell r="G282">
            <v>16</v>
          </cell>
        </row>
        <row r="290">
          <cell r="G290">
            <v>37</v>
          </cell>
        </row>
        <row r="298">
          <cell r="G298">
            <v>27</v>
          </cell>
        </row>
        <row r="305">
          <cell r="G305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B22" sqref="B22:K31"/>
    </sheetView>
  </sheetViews>
  <sheetFormatPr defaultColWidth="9.00390625" defaultRowHeight="14.25"/>
  <cols>
    <col min="2" max="2" width="16.625" style="0" customWidth="1"/>
    <col min="3" max="9" width="13.125" style="0" customWidth="1"/>
  </cols>
  <sheetData>
    <row r="1" ht="21.75" customHeight="1">
      <c r="A1" t="s">
        <v>0</v>
      </c>
    </row>
    <row r="2" spans="1:9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5" customHeight="1">
      <c r="A3" s="2" t="s">
        <v>2</v>
      </c>
      <c r="B3" s="3" t="s">
        <v>3</v>
      </c>
      <c r="C3" s="2" t="s">
        <v>4</v>
      </c>
      <c r="D3" s="2"/>
      <c r="E3" s="2"/>
      <c r="F3" s="2" t="s">
        <v>5</v>
      </c>
      <c r="G3" s="2"/>
      <c r="H3" s="2"/>
      <c r="I3" s="2" t="s">
        <v>6</v>
      </c>
    </row>
    <row r="4" spans="1:9" ht="22.5" customHeight="1">
      <c r="A4" s="2"/>
      <c r="B4" s="4"/>
      <c r="C4" s="2" t="s">
        <v>7</v>
      </c>
      <c r="D4" s="2" t="s">
        <v>8</v>
      </c>
      <c r="E4" s="2" t="s">
        <v>9</v>
      </c>
      <c r="F4" s="2" t="s">
        <v>7</v>
      </c>
      <c r="G4" s="2" t="s">
        <v>8</v>
      </c>
      <c r="H4" s="2" t="s">
        <v>9</v>
      </c>
      <c r="I4" s="2"/>
    </row>
    <row r="5" spans="1:9" ht="22.5" customHeight="1">
      <c r="A5" s="2" t="s">
        <v>10</v>
      </c>
      <c r="B5" s="2" t="s">
        <v>11</v>
      </c>
      <c r="C5" s="2">
        <f>C6+C7+F7</f>
        <v>887</v>
      </c>
      <c r="D5" s="2">
        <f>D6+D7+G7</f>
        <v>915</v>
      </c>
      <c r="E5" s="5">
        <f>D5/C5*100</f>
        <v>103.15670800450958</v>
      </c>
      <c r="F5" s="2"/>
      <c r="G5" s="2"/>
      <c r="H5" s="2"/>
      <c r="I5" s="2"/>
    </row>
    <row r="6" spans="1:9" ht="22.5" customHeight="1">
      <c r="A6" s="2">
        <v>1</v>
      </c>
      <c r="B6" s="2" t="s">
        <v>12</v>
      </c>
      <c r="C6" s="2">
        <f>'[3]11月1日-11月30日'!$E$28</f>
        <v>21</v>
      </c>
      <c r="D6" s="2">
        <f>'[5]2月1日-2月28日'!$G$28</f>
        <v>26</v>
      </c>
      <c r="E6" s="5">
        <f>D6/C6*100</f>
        <v>123.80952380952381</v>
      </c>
      <c r="F6" s="2"/>
      <c r="G6" s="2"/>
      <c r="H6" s="2"/>
      <c r="I6" s="2"/>
    </row>
    <row r="7" spans="1:9" ht="22.5" customHeight="1">
      <c r="A7" s="2" t="s">
        <v>13</v>
      </c>
      <c r="B7" s="2" t="s">
        <v>14</v>
      </c>
      <c r="C7" s="2">
        <f>SUM(C8:C20)</f>
        <v>198</v>
      </c>
      <c r="D7" s="2">
        <f>SUM(D8:D20)</f>
        <v>246</v>
      </c>
      <c r="E7" s="5">
        <f>D7/C7*100</f>
        <v>124.24242424242425</v>
      </c>
      <c r="F7" s="2">
        <f>SUM(F8:F20)</f>
        <v>668</v>
      </c>
      <c r="G7" s="2">
        <f>SUM(G8:G20)</f>
        <v>643</v>
      </c>
      <c r="H7" s="5">
        <f>G7/F7*100</f>
        <v>96.25748502994011</v>
      </c>
      <c r="I7" s="2"/>
    </row>
    <row r="8" spans="1:9" ht="22.5" customHeight="1">
      <c r="A8" s="2">
        <v>2</v>
      </c>
      <c r="B8" s="2" t="s">
        <v>15</v>
      </c>
      <c r="C8" s="2">
        <f>'[4]2021年2期通报（1月）'!$E$7</f>
        <v>14</v>
      </c>
      <c r="D8" s="2">
        <f>'[6]2021年3期通报（2月）'!$G$7</f>
        <v>19</v>
      </c>
      <c r="E8" s="5">
        <f aca="true" t="shared" si="0" ref="E8:E20">D8/C8*100</f>
        <v>135.71428571428572</v>
      </c>
      <c r="F8" s="2">
        <f>'[6]2021年3期通报（2月）'!$E$16</f>
        <v>84</v>
      </c>
      <c r="G8" s="2">
        <f>'[6]2021年3期通报（2月）'!$G$16</f>
        <v>85</v>
      </c>
      <c r="H8" s="5">
        <f aca="true" t="shared" si="1" ref="H8:H20">G8/F8*100</f>
        <v>101.19047619047619</v>
      </c>
      <c r="I8" s="2"/>
    </row>
    <row r="9" spans="1:9" ht="22.5" customHeight="1">
      <c r="A9" s="2">
        <v>3</v>
      </c>
      <c r="B9" s="2" t="s">
        <v>16</v>
      </c>
      <c r="C9" s="2">
        <f>'[2]2020年5期通报（8月）'!$E$36</f>
        <v>20</v>
      </c>
      <c r="D9" s="2">
        <f>'[6]2021年3期通报（2月）'!$G$39</f>
        <v>14</v>
      </c>
      <c r="E9" s="5">
        <f t="shared" si="0"/>
        <v>70</v>
      </c>
      <c r="F9" s="2">
        <f>'[4]2021年2期通报（1月）'!$E$51</f>
        <v>48</v>
      </c>
      <c r="G9" s="2">
        <f>'[6]2021年3期通报（2月）'!$G$50</f>
        <v>6</v>
      </c>
      <c r="H9" s="5">
        <f t="shared" si="1"/>
        <v>12.5</v>
      </c>
      <c r="I9" s="2"/>
    </row>
    <row r="10" spans="1:9" ht="22.5" customHeight="1">
      <c r="A10" s="2">
        <v>4</v>
      </c>
      <c r="B10" s="2" t="s">
        <v>17</v>
      </c>
      <c r="C10" s="2">
        <f>'[2]2020年5期通报（8月）'!$E$61</f>
        <v>18</v>
      </c>
      <c r="D10" s="2">
        <f>'[6]2021年3期通报（2月）'!$G$64</f>
        <v>27</v>
      </c>
      <c r="E10" s="5">
        <f t="shared" si="0"/>
        <v>150</v>
      </c>
      <c r="F10" s="2">
        <f>'[1]2020年7月'!$E$71</f>
        <v>56</v>
      </c>
      <c r="G10" s="2">
        <f>'[6]2021年3期通报（2月）'!$G$74</f>
        <v>77</v>
      </c>
      <c r="H10" s="5">
        <f t="shared" si="1"/>
        <v>137.5</v>
      </c>
      <c r="I10" s="2"/>
    </row>
    <row r="11" spans="1:9" ht="22.5" customHeight="1">
      <c r="A11" s="2">
        <v>5</v>
      </c>
      <c r="B11" s="2" t="s">
        <v>18</v>
      </c>
      <c r="C11" s="2">
        <f>'[2]2020年5期通报（8月）'!$E$87</f>
        <v>16</v>
      </c>
      <c r="D11" s="2">
        <f>'[6]2021年3期通报（2月）'!$G$90</f>
        <v>20</v>
      </c>
      <c r="E11" s="5">
        <f t="shared" si="0"/>
        <v>125</v>
      </c>
      <c r="F11" s="2">
        <f>'[1]2020年7月'!$E$96</f>
        <v>80</v>
      </c>
      <c r="G11" s="2">
        <f>'[6]2021年3期通报（2月）'!$G$99</f>
        <v>65</v>
      </c>
      <c r="H11" s="5">
        <f t="shared" si="1"/>
        <v>81.25</v>
      </c>
      <c r="I11" s="2"/>
    </row>
    <row r="12" spans="1:9" ht="22.5" customHeight="1">
      <c r="A12" s="2">
        <v>6</v>
      </c>
      <c r="B12" s="2" t="s">
        <v>19</v>
      </c>
      <c r="C12" s="2">
        <f>'[6]2021年3期通报（2月）'!$E$121</f>
        <v>18</v>
      </c>
      <c r="D12" s="2">
        <f>'[6]2021年3期通报（2月）'!$G$121</f>
        <v>17</v>
      </c>
      <c r="E12" s="5">
        <f t="shared" si="0"/>
        <v>94.44444444444444</v>
      </c>
      <c r="F12" s="2">
        <f>'[4]2021年2期通报（1月）'!$E$133</f>
        <v>76</v>
      </c>
      <c r="G12" s="2">
        <f>'[6]2021年3期通报（2月）'!$G$131</f>
        <v>65</v>
      </c>
      <c r="H12" s="5">
        <f t="shared" si="1"/>
        <v>85.52631578947368</v>
      </c>
      <c r="I12" s="2"/>
    </row>
    <row r="13" spans="1:9" ht="22.5" customHeight="1">
      <c r="A13" s="2">
        <v>7</v>
      </c>
      <c r="B13" s="2" t="s">
        <v>20</v>
      </c>
      <c r="C13" s="2">
        <f>'[2]2020年5期通报（8月）'!$E$149</f>
        <v>8</v>
      </c>
      <c r="D13" s="2">
        <f>'[6]2021年3期通报（2月）'!$G$152</f>
        <v>9</v>
      </c>
      <c r="E13" s="5">
        <f t="shared" si="0"/>
        <v>112.5</v>
      </c>
      <c r="F13" s="2">
        <f>'[1]2020年7月'!$E$154</f>
        <v>28</v>
      </c>
      <c r="G13" s="2">
        <f>'[6]2021年3期通报（2月）'!$G$157</f>
        <v>31</v>
      </c>
      <c r="H13" s="5">
        <f t="shared" si="1"/>
        <v>110.71428571428572</v>
      </c>
      <c r="I13" s="2"/>
    </row>
    <row r="14" spans="1:9" ht="22.5" customHeight="1">
      <c r="A14" s="2">
        <v>8</v>
      </c>
      <c r="B14" s="2" t="s">
        <v>21</v>
      </c>
      <c r="C14" s="2">
        <f>'[2]2020年5期通报（8月）'!$E$163</f>
        <v>12</v>
      </c>
      <c r="D14" s="2">
        <f>'[6]2021年3期通报（2月）'!$G$166</f>
        <v>13</v>
      </c>
      <c r="E14" s="5">
        <f t="shared" si="0"/>
        <v>108.33333333333333</v>
      </c>
      <c r="F14" s="2">
        <f>'[1]2020年7月'!$E$170</f>
        <v>44</v>
      </c>
      <c r="G14" s="2">
        <f>'[6]2021年3期通报（2月）'!$G$173</f>
        <v>40</v>
      </c>
      <c r="H14" s="5">
        <f t="shared" si="1"/>
        <v>90.9090909090909</v>
      </c>
      <c r="I14" s="2"/>
    </row>
    <row r="15" spans="1:9" ht="22.5" customHeight="1">
      <c r="A15" s="2">
        <v>9</v>
      </c>
      <c r="B15" s="2" t="s">
        <v>22</v>
      </c>
      <c r="C15" s="2">
        <f>'[2]2020年5期通报（8月）'!$E$183</f>
        <v>12</v>
      </c>
      <c r="D15" s="2">
        <f>'[6]2021年3期通报（2月）'!$G$186</f>
        <v>16</v>
      </c>
      <c r="E15" s="5">
        <f t="shared" si="0"/>
        <v>133.33333333333331</v>
      </c>
      <c r="F15" s="2">
        <f>'[1]2020年7月'!$E$190</f>
        <v>56</v>
      </c>
      <c r="G15" s="2">
        <f>'[6]2021年3期通报（2月）'!$G$193</f>
        <v>61</v>
      </c>
      <c r="H15" s="5">
        <f t="shared" si="1"/>
        <v>108.92857142857142</v>
      </c>
      <c r="I15" s="2"/>
    </row>
    <row r="16" spans="1:9" ht="22.5" customHeight="1">
      <c r="A16" s="2">
        <v>10</v>
      </c>
      <c r="B16" s="2" t="s">
        <v>23</v>
      </c>
      <c r="C16" s="2">
        <f>'[6]2021年3期通报（2月）'!$E$209</f>
        <v>24</v>
      </c>
      <c r="D16" s="2">
        <f>'[6]2021年3期通报（2月）'!$G$209</f>
        <v>25</v>
      </c>
      <c r="E16" s="5">
        <f t="shared" si="0"/>
        <v>104.16666666666667</v>
      </c>
      <c r="F16" s="2">
        <f>'[1]2020年7月'!$E$220</f>
        <v>88</v>
      </c>
      <c r="G16" s="2">
        <f>'[6]2021年3期通报（2月）'!$G$223</f>
        <v>87</v>
      </c>
      <c r="H16" s="5">
        <f t="shared" si="1"/>
        <v>98.86363636363636</v>
      </c>
      <c r="I16" s="2"/>
    </row>
    <row r="17" spans="1:9" ht="22.5" customHeight="1">
      <c r="A17" s="2">
        <v>11</v>
      </c>
      <c r="B17" s="2" t="s">
        <v>24</v>
      </c>
      <c r="C17" s="2">
        <f>'[1]2020年7月'!$E$244</f>
        <v>20</v>
      </c>
      <c r="D17" s="2">
        <f>'[6]2021年3期通报（2月）'!$G$247</f>
        <v>28</v>
      </c>
      <c r="E17" s="5">
        <f t="shared" si="0"/>
        <v>140</v>
      </c>
      <c r="F17" s="2">
        <f>'[1]2020年7月'!$E$255</f>
        <v>36</v>
      </c>
      <c r="G17" s="2">
        <f>'[6]2021年3期通报（2月）'!$G$258</f>
        <v>37</v>
      </c>
      <c r="H17" s="5">
        <f t="shared" si="1"/>
        <v>102.77777777777777</v>
      </c>
      <c r="I17" s="2"/>
    </row>
    <row r="18" spans="1:9" ht="22.5" customHeight="1">
      <c r="A18" s="2">
        <v>12</v>
      </c>
      <c r="B18" s="2" t="s">
        <v>25</v>
      </c>
      <c r="C18" s="2">
        <f>'[1]2020年7月'!$E$266</f>
        <v>10</v>
      </c>
      <c r="D18" s="2">
        <f>'[6]2021年3期通报（2月）'!$G$269</f>
        <v>15</v>
      </c>
      <c r="E18" s="5">
        <f t="shared" si="0"/>
        <v>150</v>
      </c>
      <c r="F18" s="2">
        <f>'[1]2020年7月'!$E$272</f>
        <v>20</v>
      </c>
      <c r="G18" s="2">
        <f>'[6]2021年3期通报（2月）'!$G$275</f>
        <v>25</v>
      </c>
      <c r="H18" s="5">
        <f t="shared" si="1"/>
        <v>125</v>
      </c>
      <c r="I18" s="2"/>
    </row>
    <row r="19" spans="1:9" ht="22.5" customHeight="1">
      <c r="A19" s="2">
        <v>13</v>
      </c>
      <c r="B19" s="2" t="s">
        <v>26</v>
      </c>
      <c r="C19" s="2">
        <f>'[1]2020年7月'!$E$279</f>
        <v>14</v>
      </c>
      <c r="D19" s="2">
        <f>'[6]2021年3期通报（2月）'!$G$282</f>
        <v>16</v>
      </c>
      <c r="E19" s="5">
        <f t="shared" si="0"/>
        <v>114.28571428571428</v>
      </c>
      <c r="F19" s="2">
        <f>'[1]2020年7月'!$E$287</f>
        <v>24</v>
      </c>
      <c r="G19" s="2">
        <f>'[6]2021年3期通报（2月）'!$G$290</f>
        <v>37</v>
      </c>
      <c r="H19" s="5">
        <f t="shared" si="1"/>
        <v>154.16666666666669</v>
      </c>
      <c r="I19" s="2"/>
    </row>
    <row r="20" spans="1:9" ht="22.5" customHeight="1">
      <c r="A20" s="2">
        <v>14</v>
      </c>
      <c r="B20" s="2" t="s">
        <v>27</v>
      </c>
      <c r="C20" s="2">
        <f>'[1]2020年7月'!$E$295</f>
        <v>12</v>
      </c>
      <c r="D20" s="2">
        <f>'[6]2021年3期通报（2月）'!$G$298</f>
        <v>27</v>
      </c>
      <c r="E20" s="5">
        <f t="shared" si="0"/>
        <v>225</v>
      </c>
      <c r="F20" s="2">
        <f>'[1]2020年7月'!$E$303</f>
        <v>28</v>
      </c>
      <c r="G20" s="2">
        <f>'[6]2021年3期通报（2月）'!$G$305</f>
        <v>27</v>
      </c>
      <c r="H20" s="5">
        <f t="shared" si="1"/>
        <v>96.42857142857143</v>
      </c>
      <c r="I20" s="2"/>
    </row>
    <row r="21" spans="1:9" ht="22.5" customHeight="1">
      <c r="A21" s="6" t="s">
        <v>28</v>
      </c>
      <c r="B21" s="6"/>
      <c r="C21" s="6"/>
      <c r="D21" s="6"/>
      <c r="E21" s="6"/>
      <c r="F21" s="6"/>
      <c r="G21" s="6"/>
      <c r="H21" s="6"/>
      <c r="I21" s="6"/>
    </row>
  </sheetData>
  <sheetProtection/>
  <mergeCells count="7">
    <mergeCell ref="A1:I1"/>
    <mergeCell ref="A2:I2"/>
    <mergeCell ref="C3:E3"/>
    <mergeCell ref="F3:H3"/>
    <mergeCell ref="A21:I21"/>
    <mergeCell ref="A3:A4"/>
    <mergeCell ref="B3:B4"/>
  </mergeCells>
  <printOptions horizontalCentered="1"/>
  <pageMargins left="0.75" right="0.75" top="0.67" bottom="0.71" header="0.51" footer="0.51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张晓玲</cp:lastModifiedBy>
  <dcterms:created xsi:type="dcterms:W3CDTF">2019-05-21T08:11:41Z</dcterms:created>
  <dcterms:modified xsi:type="dcterms:W3CDTF">2021-03-29T02:03:13Z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I">
    <vt:lpwstr>81A045627CCD4DAB864A8109C672FA37</vt:lpwstr>
  </property>
</Properties>
</file>