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840" activeTab="4"/>
  </bookViews>
  <sheets>
    <sheet name="2017年一季度" sheetId="1" r:id="rId1"/>
    <sheet name="2018年一季度" sheetId="2" r:id="rId2"/>
    <sheet name="2018年二季度" sheetId="3" r:id="rId3"/>
    <sheet name="2018年三季度" sheetId="4" r:id="rId4"/>
    <sheet name="2018年四季度 " sheetId="5" r:id="rId5"/>
  </sheets>
  <definedNames>
    <definedName name="_xlnm.Print_Area" localSheetId="4">'2018年四季度 '!$A$1:$J$20</definedName>
  </definedNames>
  <calcPr fullCalcOnLoad="1"/>
</workbook>
</file>

<file path=xl/sharedStrings.xml><?xml version="1.0" encoding="utf-8"?>
<sst xmlns="http://schemas.openxmlformats.org/spreadsheetml/2006/main" count="159" uniqueCount="42">
  <si>
    <t>附件：二</t>
  </si>
  <si>
    <t>平罗县2017年第一季度党政机关“三公”经费公开情况表</t>
  </si>
  <si>
    <t>填报单位（签章）：平罗县住房和城乡建设局</t>
  </si>
  <si>
    <t>2017年  4 月 6 日</t>
  </si>
  <si>
    <t>单位：万元</t>
  </si>
  <si>
    <t>序号</t>
  </si>
  <si>
    <t>项目名称</t>
  </si>
  <si>
    <t xml:space="preserve">2016年 </t>
  </si>
  <si>
    <t>2017年</t>
  </si>
  <si>
    <t>与上年同期增减比例%</t>
  </si>
  <si>
    <t>备注</t>
  </si>
  <si>
    <t>预算数</t>
  </si>
  <si>
    <t>决算数</t>
  </si>
  <si>
    <t>上年同期支出数</t>
  </si>
  <si>
    <t>本季度支出数</t>
  </si>
  <si>
    <t>累计支出数</t>
  </si>
  <si>
    <t>合    计</t>
  </si>
  <si>
    <t>一、公款出国（境）费用支出</t>
  </si>
  <si>
    <t>二、车辆购置及运行费支出</t>
  </si>
  <si>
    <t>含6站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</si>
  <si>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</si>
  <si>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</si>
  <si>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</si>
  <si>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</si>
  <si>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</si>
  <si>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   5  个。本单位实有车辆  5  辆，其中：公务用车 5   辆；执法执勤车辆    辆；特种车辆      辆；其他     辆。</t>
  </si>
  <si>
    <t>2、公务接待 42 次， 接待  678人次。</t>
  </si>
  <si>
    <t>3、因公出国（境）组团    次，参加     人。</t>
  </si>
  <si>
    <t xml:space="preserve">      单位负责人（签字）：</t>
  </si>
  <si>
    <t>填表人：盘秋艺</t>
  </si>
  <si>
    <t>平罗县2018年第一季度党政机关“三公”经费公开情况表</t>
  </si>
  <si>
    <t>2018年  4 月 8 日</t>
  </si>
  <si>
    <t xml:space="preserve">2017年 </t>
  </si>
  <si>
    <t>2018年</t>
  </si>
  <si>
    <t>1、车辆编制数5个。本单位实有车辆 5 辆，其中：公务用车 5 辆；执法执勤车辆    辆；特种车辆   辆；其他   辆。</t>
  </si>
  <si>
    <t>2、公务接待  次， 接待     人次。</t>
  </si>
  <si>
    <t>2018年  7 月 7 日</t>
  </si>
  <si>
    <t>2018年  10 月 27 日</t>
  </si>
  <si>
    <t>1、车辆编制数5个。本单位实有车辆4辆，其中：公务用车4辆；执法执勤车辆 辆；特种车辆1 辆；其他   辆。</t>
  </si>
  <si>
    <t>填表人：闫静</t>
  </si>
  <si>
    <t>平罗县2018年第四季度党政机关“三公”经费公开情况表</t>
  </si>
  <si>
    <t>2018年  12 月 31日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</si>
</sst>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1"/>
      <name val="仿宋_GB2312"/>
      <family val="3"/>
    </font>
    <font>
      <sz val="14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14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7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64">
      <alignment vertical="center"/>
      <protection/>
    </xf>
    <xf numFmtId="176" fontId="2" fillId="0" borderId="0" xfId="64" applyNumberFormat="1">
      <alignment vertical="center"/>
      <protection/>
    </xf>
    <xf numFmtId="0" fontId="3" fillId="0" borderId="0" xfId="64" applyFont="1" applyAlignment="1">
      <alignment horizontal="center"/>
      <protection/>
    </xf>
    <xf numFmtId="0" fontId="1" fillId="0" borderId="9" xfId="64" applyFont="1" applyBorder="1" applyAlignment="1">
      <alignment/>
      <protection/>
    </xf>
    <xf numFmtId="176" fontId="1" fillId="0" borderId="0" xfId="64" applyNumberFormat="1" applyFont="1" applyAlignment="1">
      <alignment/>
      <protection/>
    </xf>
    <xf numFmtId="176" fontId="4" fillId="0" borderId="0" xfId="64" applyNumberFormat="1" applyFont="1" applyAlignment="1">
      <alignment/>
      <protection/>
    </xf>
    <xf numFmtId="0" fontId="1" fillId="0" borderId="9" xfId="64" applyFont="1" applyFill="1" applyBorder="1" applyAlignment="1">
      <alignment horizontal="center" vertical="center" wrapText="1"/>
      <protection/>
    </xf>
    <xf numFmtId="0" fontId="5" fillId="0" borderId="10" xfId="64" applyFont="1" applyBorder="1" applyAlignment="1">
      <alignment horizontal="center" vertical="center"/>
      <protection/>
    </xf>
    <xf numFmtId="0" fontId="5" fillId="0" borderId="10" xfId="64" applyFont="1" applyBorder="1" applyAlignment="1">
      <alignment horizontal="center" vertical="center" wrapText="1"/>
      <protection/>
    </xf>
    <xf numFmtId="176" fontId="5" fillId="0" borderId="11" xfId="64" applyNumberFormat="1" applyFont="1" applyBorder="1" applyAlignment="1">
      <alignment horizontal="center" vertical="center"/>
      <protection/>
    </xf>
    <xf numFmtId="176" fontId="5" fillId="0" borderId="12" xfId="64" applyNumberFormat="1" applyFont="1" applyBorder="1" applyAlignment="1">
      <alignment horizontal="center" vertical="center"/>
      <protection/>
    </xf>
    <xf numFmtId="176" fontId="5" fillId="0" borderId="13" xfId="64" applyNumberFormat="1" applyFont="1" applyBorder="1" applyAlignment="1">
      <alignment horizontal="center" vertical="center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0" fontId="2" fillId="0" borderId="14" xfId="64" applyFont="1" applyBorder="1" applyAlignment="1">
      <alignment horizontal="center" vertical="center"/>
      <protection/>
    </xf>
    <xf numFmtId="0" fontId="2" fillId="0" borderId="15" xfId="64" applyFont="1" applyBorder="1" applyAlignment="1">
      <alignment horizontal="center" vertical="center" wrapText="1"/>
      <protection/>
    </xf>
    <xf numFmtId="176" fontId="2" fillId="0" borderId="16" xfId="64" applyNumberFormat="1" applyFont="1" applyBorder="1" applyAlignment="1">
      <alignment horizontal="center" vertical="center" wrapText="1"/>
      <protection/>
    </xf>
    <xf numFmtId="176" fontId="2" fillId="0" borderId="16" xfId="64" applyNumberFormat="1" applyFont="1" applyFill="1" applyBorder="1" applyAlignment="1">
      <alignment horizontal="center" vertical="center" wrapText="1"/>
      <protection/>
    </xf>
    <xf numFmtId="0" fontId="2" fillId="0" borderId="15" xfId="64" applyFont="1" applyFill="1" applyBorder="1" applyAlignment="1">
      <alignment horizontal="center" vertical="center" wrapText="1"/>
      <protection/>
    </xf>
    <xf numFmtId="0" fontId="2" fillId="0" borderId="15" xfId="64" applyFont="1" applyBorder="1" applyAlignment="1">
      <alignment horizontal="center" vertical="center"/>
      <protection/>
    </xf>
    <xf numFmtId="0" fontId="2" fillId="0" borderId="16" xfId="64" applyFont="1" applyBorder="1" applyAlignment="1">
      <alignment horizontal="center" vertical="center"/>
      <protection/>
    </xf>
    <xf numFmtId="176" fontId="2" fillId="0" borderId="16" xfId="64" applyNumberFormat="1" applyFont="1" applyBorder="1" applyAlignment="1">
      <alignment horizontal="center" vertical="center"/>
      <protection/>
    </xf>
    <xf numFmtId="10" fontId="2" fillId="0" borderId="16" xfId="25" applyNumberFormat="1" applyFont="1" applyBorder="1" applyAlignment="1">
      <alignment horizontal="center" vertical="center"/>
    </xf>
    <xf numFmtId="49" fontId="1" fillId="0" borderId="16" xfId="63" applyNumberFormat="1" applyFont="1" applyBorder="1" applyAlignment="1">
      <alignment horizontal="left" vertical="center" wrapText="1"/>
      <protection/>
    </xf>
    <xf numFmtId="176" fontId="2" fillId="0" borderId="16" xfId="64" applyNumberFormat="1" applyFont="1" applyFill="1" applyBorder="1" applyAlignment="1">
      <alignment horizontal="center" vertical="center"/>
      <protection/>
    </xf>
    <xf numFmtId="49" fontId="2" fillId="0" borderId="16" xfId="63" applyNumberFormat="1" applyFont="1" applyBorder="1" applyAlignment="1">
      <alignment horizontal="left" vertical="center" wrapText="1"/>
      <protection/>
    </xf>
    <xf numFmtId="176" fontId="2" fillId="0" borderId="16" xfId="0" applyNumberFormat="1" applyFont="1" applyFill="1" applyBorder="1" applyAlignment="1">
      <alignment horizontal="center" vertical="center"/>
    </xf>
    <xf numFmtId="176" fontId="46" fillId="0" borderId="16" xfId="0" applyNumberFormat="1" applyFont="1" applyFill="1" applyBorder="1" applyAlignment="1">
      <alignment horizontal="center" vertical="center"/>
    </xf>
    <xf numFmtId="49" fontId="2" fillId="0" borderId="16" xfId="63" applyNumberFormat="1" applyFont="1" applyBorder="1" applyAlignment="1">
      <alignment horizontal="center" vertical="center" wrapText="1"/>
      <protection/>
    </xf>
    <xf numFmtId="176" fontId="46" fillId="0" borderId="16" xfId="64" applyNumberFormat="1" applyFont="1" applyBorder="1" applyAlignment="1">
      <alignment horizontal="center" vertical="center"/>
      <protection/>
    </xf>
    <xf numFmtId="176" fontId="2" fillId="0" borderId="10" xfId="64" applyNumberFormat="1" applyFont="1" applyBorder="1" applyAlignment="1">
      <alignment horizontal="center" vertical="center"/>
      <protection/>
    </xf>
    <xf numFmtId="176" fontId="46" fillId="0" borderId="10" xfId="64" applyNumberFormat="1" applyFont="1" applyBorder="1" applyAlignment="1">
      <alignment horizontal="center" vertical="center"/>
      <protection/>
    </xf>
    <xf numFmtId="0" fontId="5" fillId="0" borderId="10" xfId="64" applyFont="1" applyFill="1" applyBorder="1" applyAlignment="1">
      <alignment horizontal="center" vertical="center"/>
      <protection/>
    </xf>
    <xf numFmtId="49" fontId="2" fillId="0" borderId="10" xfId="63" applyNumberFormat="1" applyFont="1" applyBorder="1" applyAlignment="1">
      <alignment horizontal="left" vertical="center" wrapText="1"/>
      <protection/>
    </xf>
    <xf numFmtId="176" fontId="5" fillId="0" borderId="10" xfId="64" applyNumberFormat="1" applyFont="1" applyBorder="1" applyAlignment="1">
      <alignment horizontal="center" vertical="center"/>
      <protection/>
    </xf>
    <xf numFmtId="177" fontId="5" fillId="0" borderId="10" xfId="64" applyNumberFormat="1" applyFont="1" applyBorder="1" applyAlignment="1">
      <alignment horizontal="center" vertical="center"/>
      <protection/>
    </xf>
    <xf numFmtId="0" fontId="2" fillId="0" borderId="17" xfId="64" applyBorder="1" applyAlignment="1">
      <alignment horizontal="left" vertical="center"/>
      <protection/>
    </xf>
    <xf numFmtId="49" fontId="2" fillId="0" borderId="18" xfId="63" applyNumberFormat="1" applyFont="1" applyFill="1" applyBorder="1" applyAlignment="1">
      <alignment horizontal="left" vertical="center" wrapText="1"/>
      <protection/>
    </xf>
    <xf numFmtId="0" fontId="2" fillId="0" borderId="19" xfId="64" applyBorder="1">
      <alignment vertical="center"/>
      <protection/>
    </xf>
    <xf numFmtId="0" fontId="2" fillId="0" borderId="0" xfId="64" applyFont="1" applyFill="1" applyBorder="1">
      <alignment vertical="center"/>
      <protection/>
    </xf>
    <xf numFmtId="176" fontId="2" fillId="0" borderId="0" xfId="64" applyNumberFormat="1" applyBorder="1">
      <alignment vertical="center"/>
      <protection/>
    </xf>
    <xf numFmtId="0" fontId="2" fillId="0" borderId="0" xfId="64" applyBorder="1">
      <alignment vertical="center"/>
      <protection/>
    </xf>
    <xf numFmtId="0" fontId="2" fillId="0" borderId="20" xfId="64" applyBorder="1">
      <alignment vertical="center"/>
      <protection/>
    </xf>
    <xf numFmtId="0" fontId="2" fillId="0" borderId="9" xfId="64" applyFont="1" applyBorder="1">
      <alignment vertical="center"/>
      <protection/>
    </xf>
    <xf numFmtId="176" fontId="2" fillId="0" borderId="9" xfId="64" applyNumberFormat="1" applyBorder="1">
      <alignment vertical="center"/>
      <protection/>
    </xf>
    <xf numFmtId="0" fontId="2" fillId="0" borderId="9" xfId="64" applyBorder="1">
      <alignment vertical="center"/>
      <protection/>
    </xf>
    <xf numFmtId="0" fontId="2" fillId="0" borderId="0" xfId="64" applyBorder="1" applyAlignment="1">
      <alignment horizontal="left"/>
      <protection/>
    </xf>
    <xf numFmtId="176" fontId="2" fillId="0" borderId="0" xfId="64" applyNumberFormat="1" applyAlignment="1">
      <alignment/>
      <protection/>
    </xf>
    <xf numFmtId="0" fontId="2" fillId="0" borderId="0" xfId="64" applyFont="1" applyAlignment="1">
      <alignment/>
      <protection/>
    </xf>
    <xf numFmtId="177" fontId="2" fillId="0" borderId="16" xfId="64" applyNumberFormat="1" applyFont="1" applyBorder="1" applyAlignment="1">
      <alignment horizontal="center" vertical="center"/>
      <protection/>
    </xf>
    <xf numFmtId="49" fontId="2" fillId="0" borderId="21" xfId="63" applyNumberFormat="1" applyFont="1" applyFill="1" applyBorder="1" applyAlignment="1">
      <alignment horizontal="left" vertical="center" wrapText="1"/>
      <protection/>
    </xf>
    <xf numFmtId="0" fontId="2" fillId="0" borderId="22" xfId="64" applyBorder="1">
      <alignment vertical="center"/>
      <protection/>
    </xf>
    <xf numFmtId="0" fontId="2" fillId="0" borderId="23" xfId="64" applyBorder="1">
      <alignment vertical="center"/>
      <protection/>
    </xf>
    <xf numFmtId="0" fontId="2" fillId="0" borderId="0" xfId="64" applyAlignment="1">
      <alignment/>
      <protection/>
    </xf>
    <xf numFmtId="0" fontId="5" fillId="0" borderId="15" xfId="64" applyFont="1" applyBorder="1" applyAlignment="1">
      <alignment horizontal="center" vertical="center"/>
      <protection/>
    </xf>
    <xf numFmtId="0" fontId="5" fillId="0" borderId="16" xfId="64" applyFont="1" applyBorder="1" applyAlignment="1">
      <alignment horizontal="center" vertical="center"/>
      <protection/>
    </xf>
    <xf numFmtId="176" fontId="5" fillId="0" borderId="16" xfId="64" applyNumberFormat="1" applyFont="1" applyBorder="1" applyAlignment="1">
      <alignment horizontal="center" vertical="center"/>
      <protection/>
    </xf>
    <xf numFmtId="10" fontId="5" fillId="0" borderId="16" xfId="25" applyNumberFormat="1" applyFont="1" applyBorder="1" applyAlignment="1">
      <alignment horizontal="center" vertical="center"/>
    </xf>
    <xf numFmtId="49" fontId="5" fillId="0" borderId="10" xfId="63" applyNumberFormat="1" applyFont="1" applyBorder="1" applyAlignment="1">
      <alignment horizontal="left" vertical="center" wrapText="1"/>
      <protection/>
    </xf>
    <xf numFmtId="177" fontId="5" fillId="0" borderId="16" xfId="64" applyNumberFormat="1" applyFont="1" applyBorder="1" applyAlignment="1">
      <alignment horizontal="center" vertical="center"/>
      <protection/>
    </xf>
    <xf numFmtId="0" fontId="5" fillId="0" borderId="14" xfId="64" applyFont="1" applyBorder="1" applyAlignment="1">
      <alignment horizontal="center" vertical="center"/>
      <protection/>
    </xf>
    <xf numFmtId="0" fontId="5" fillId="0" borderId="15" xfId="64" applyFont="1" applyBorder="1" applyAlignment="1">
      <alignment horizontal="center" vertical="center" wrapText="1"/>
      <protection/>
    </xf>
    <xf numFmtId="176" fontId="5" fillId="0" borderId="16" xfId="64" applyNumberFormat="1" applyFont="1" applyBorder="1" applyAlignment="1">
      <alignment horizontal="center" vertical="center" wrapText="1"/>
      <protection/>
    </xf>
    <xf numFmtId="176" fontId="5" fillId="0" borderId="16" xfId="64" applyNumberFormat="1" applyFont="1" applyFill="1" applyBorder="1" applyAlignment="1">
      <alignment horizontal="center" vertical="center" wrapText="1"/>
      <protection/>
    </xf>
    <xf numFmtId="0" fontId="5" fillId="0" borderId="15" xfId="64" applyFont="1" applyFill="1" applyBorder="1" applyAlignment="1">
      <alignment horizontal="center" vertical="center" wrapText="1"/>
      <protection/>
    </xf>
    <xf numFmtId="0" fontId="7" fillId="0" borderId="0" xfId="64" applyFont="1" applyAlignment="1">
      <alignment horizontal="center"/>
      <protection/>
    </xf>
    <xf numFmtId="49" fontId="5" fillId="0" borderId="16" xfId="63" applyNumberFormat="1" applyFont="1" applyBorder="1" applyAlignment="1">
      <alignment horizontal="left" vertical="center" wrapText="1"/>
      <protection/>
    </xf>
    <xf numFmtId="176" fontId="5" fillId="0" borderId="16" xfId="64" applyNumberFormat="1" applyFont="1" applyFill="1" applyBorder="1" applyAlignment="1">
      <alignment horizontal="center" vertical="center"/>
      <protection/>
    </xf>
    <xf numFmtId="176" fontId="5" fillId="0" borderId="16" xfId="0" applyNumberFormat="1" applyFont="1" applyFill="1" applyBorder="1" applyAlignment="1">
      <alignment horizontal="center" vertical="center"/>
    </xf>
    <xf numFmtId="176" fontId="47" fillId="0" borderId="16" xfId="0" applyNumberFormat="1" applyFont="1" applyFill="1" applyBorder="1" applyAlignment="1">
      <alignment horizontal="center" vertical="center"/>
    </xf>
    <xf numFmtId="49" fontId="5" fillId="0" borderId="16" xfId="63" applyNumberFormat="1" applyFont="1" applyBorder="1" applyAlignment="1">
      <alignment horizontal="center" vertical="center" wrapText="1"/>
      <protection/>
    </xf>
    <xf numFmtId="176" fontId="47" fillId="0" borderId="16" xfId="64" applyNumberFormat="1" applyFont="1" applyBorder="1" applyAlignment="1">
      <alignment horizontal="center" vertical="center"/>
      <protection/>
    </xf>
    <xf numFmtId="176" fontId="47" fillId="0" borderId="10" xfId="64" applyNumberFormat="1" applyFont="1" applyBorder="1" applyAlignment="1">
      <alignment horizontal="center" vertical="center"/>
      <protection/>
    </xf>
    <xf numFmtId="177" fontId="1" fillId="0" borderId="16" xfId="64" applyNumberFormat="1" applyFont="1" applyBorder="1" applyAlignment="1">
      <alignment horizontal="center" vertical="center"/>
      <protection/>
    </xf>
    <xf numFmtId="176" fontId="5" fillId="0" borderId="10" xfId="64" applyNumberFormat="1" applyFont="1" applyFill="1" applyBorder="1" applyAlignment="1">
      <alignment horizontal="center" vertical="center"/>
      <protection/>
    </xf>
    <xf numFmtId="0" fontId="2" fillId="0" borderId="17" xfId="64" applyBorder="1" applyAlignment="1">
      <alignment horizontal="right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workbookViewId="0" topLeftCell="A1">
      <selection activeCell="B18" sqref="B18"/>
    </sheetView>
  </sheetViews>
  <sheetFormatPr defaultColWidth="9.00390625" defaultRowHeight="15"/>
  <cols>
    <col min="1" max="1" width="5.140625" style="1" customWidth="1"/>
    <col min="2" max="2" width="28.00390625" style="1" customWidth="1"/>
    <col min="3" max="3" width="12.00390625" style="1" customWidth="1"/>
    <col min="4" max="4" width="11.421875" style="1" customWidth="1"/>
    <col min="5" max="5" width="11.7109375" style="1" customWidth="1"/>
    <col min="6" max="6" width="11.00390625" style="1" customWidth="1"/>
    <col min="7" max="7" width="11.8515625" style="1" customWidth="1"/>
    <col min="8" max="8" width="14.8515625" style="1" customWidth="1"/>
    <col min="9" max="9" width="7.7109375" style="1" customWidth="1"/>
    <col min="10" max="16384" width="9.00390625" style="1" customWidth="1"/>
  </cols>
  <sheetData>
    <row r="1" spans="1:9" s="1" customFormat="1" ht="15">
      <c r="A1" s="3" t="s">
        <v>0</v>
      </c>
      <c r="B1" s="3"/>
      <c r="C1" s="4"/>
      <c r="D1" s="4"/>
      <c r="E1" s="4"/>
      <c r="F1" s="4"/>
      <c r="G1" s="4"/>
      <c r="H1" s="3"/>
      <c r="I1" s="3"/>
    </row>
    <row r="2" spans="1:9" s="1" customFormat="1" ht="25.5">
      <c r="A2" s="67" t="s">
        <v>1</v>
      </c>
      <c r="B2" s="67"/>
      <c r="C2" s="67"/>
      <c r="D2" s="67"/>
      <c r="E2" s="67"/>
      <c r="F2" s="67"/>
      <c r="G2" s="67"/>
      <c r="H2" s="67"/>
      <c r="I2" s="67"/>
    </row>
    <row r="3" spans="1:9" s="2" customFormat="1" ht="27.75" customHeight="1">
      <c r="A3" s="6" t="s">
        <v>2</v>
      </c>
      <c r="B3" s="6"/>
      <c r="C3" s="7"/>
      <c r="D3" s="7" t="s">
        <v>3</v>
      </c>
      <c r="E3" s="7"/>
      <c r="F3" s="7"/>
      <c r="G3" s="8"/>
      <c r="H3" s="9" t="s">
        <v>4</v>
      </c>
      <c r="I3" s="9"/>
    </row>
    <row r="4" spans="1:9" s="1" customFormat="1" ht="17.25">
      <c r="A4" s="10" t="s">
        <v>5</v>
      </c>
      <c r="B4" s="11" t="s">
        <v>6</v>
      </c>
      <c r="C4" s="12" t="s">
        <v>7</v>
      </c>
      <c r="D4" s="13"/>
      <c r="E4" s="12" t="s">
        <v>8</v>
      </c>
      <c r="F4" s="14"/>
      <c r="G4" s="13"/>
      <c r="H4" s="15" t="s">
        <v>9</v>
      </c>
      <c r="I4" s="15" t="s">
        <v>10</v>
      </c>
    </row>
    <row r="5" spans="1:9" s="1" customFormat="1" ht="34.5">
      <c r="A5" s="62"/>
      <c r="B5" s="63"/>
      <c r="C5" s="64" t="s">
        <v>11</v>
      </c>
      <c r="D5" s="64" t="s">
        <v>12</v>
      </c>
      <c r="E5" s="64" t="s">
        <v>13</v>
      </c>
      <c r="F5" s="64" t="s">
        <v>14</v>
      </c>
      <c r="G5" s="65" t="s">
        <v>15</v>
      </c>
      <c r="H5" s="66"/>
      <c r="I5" s="66"/>
    </row>
    <row r="6" spans="1:9" s="1" customFormat="1" ht="17.25">
      <c r="A6" s="56"/>
      <c r="B6" s="57" t="s">
        <v>16</v>
      </c>
      <c r="C6" s="58">
        <f aca="true" t="shared" si="0" ref="C6:G6">C8+C11</f>
        <v>52.5</v>
      </c>
      <c r="D6" s="58">
        <f t="shared" si="0"/>
        <v>49.57</v>
      </c>
      <c r="E6" s="69">
        <f t="shared" si="0"/>
        <v>7.76</v>
      </c>
      <c r="F6" s="58">
        <f t="shared" si="0"/>
        <v>6.6899999999999995</v>
      </c>
      <c r="G6" s="58">
        <f t="shared" si="0"/>
        <v>6.6899999999999995</v>
      </c>
      <c r="H6" s="59">
        <f aca="true" t="shared" si="1" ref="H6:H11">(F6-E6)/E6</f>
        <v>-0.13788659793814437</v>
      </c>
      <c r="I6" s="61"/>
    </row>
    <row r="7" spans="1:9" s="1" customFormat="1" ht="51.75" customHeight="1">
      <c r="A7" s="57">
        <v>1</v>
      </c>
      <c r="B7" s="68" t="s">
        <v>17</v>
      </c>
      <c r="C7" s="58"/>
      <c r="D7" s="58"/>
      <c r="E7" s="69"/>
      <c r="F7" s="58"/>
      <c r="G7" s="58"/>
      <c r="H7" s="59"/>
      <c r="I7" s="61"/>
    </row>
    <row r="8" spans="1:9" s="1" customFormat="1" ht="45" customHeight="1">
      <c r="A8" s="57">
        <v>2</v>
      </c>
      <c r="B8" s="68" t="s">
        <v>18</v>
      </c>
      <c r="C8" s="58">
        <v>36</v>
      </c>
      <c r="D8" s="58">
        <v>34.35</v>
      </c>
      <c r="E8" s="69">
        <v>5.66</v>
      </c>
      <c r="F8" s="70">
        <v>3.42</v>
      </c>
      <c r="G8" s="70">
        <v>3.42</v>
      </c>
      <c r="H8" s="59">
        <f t="shared" si="1"/>
        <v>-0.39575971731448767</v>
      </c>
      <c r="I8" s="75" t="s">
        <v>19</v>
      </c>
    </row>
    <row r="9" spans="1:9" s="1" customFormat="1" ht="36" customHeight="1">
      <c r="A9" s="57">
        <v>3</v>
      </c>
      <c r="B9" s="72" t="s">
        <v>20</v>
      </c>
      <c r="C9" s="58"/>
      <c r="D9" s="58"/>
      <c r="E9" s="69"/>
      <c r="F9" s="58"/>
      <c r="G9" s="58"/>
      <c r="H9" s="59"/>
      <c r="I9" s="61"/>
    </row>
    <row r="10" spans="1:9" s="1" customFormat="1" ht="39" customHeight="1">
      <c r="A10" s="57">
        <v>4</v>
      </c>
      <c r="B10" s="72" t="s">
        <v>21</v>
      </c>
      <c r="C10" s="58">
        <v>38</v>
      </c>
      <c r="D10" s="58">
        <v>34.35</v>
      </c>
      <c r="E10" s="70">
        <v>5.66</v>
      </c>
      <c r="F10" s="70">
        <v>3.42</v>
      </c>
      <c r="G10" s="70">
        <v>3.42</v>
      </c>
      <c r="H10" s="59">
        <f t="shared" si="1"/>
        <v>-0.39575971731448767</v>
      </c>
      <c r="I10" s="75" t="s">
        <v>19</v>
      </c>
    </row>
    <row r="11" spans="1:9" s="1" customFormat="1" ht="41.25" customHeight="1">
      <c r="A11" s="57">
        <v>5</v>
      </c>
      <c r="B11" s="68" t="s">
        <v>22</v>
      </c>
      <c r="C11" s="36">
        <v>16.5</v>
      </c>
      <c r="D11" s="36">
        <v>15.22</v>
      </c>
      <c r="E11" s="76">
        <v>2.1</v>
      </c>
      <c r="F11" s="36">
        <v>3.27</v>
      </c>
      <c r="G11" s="36">
        <v>3.27</v>
      </c>
      <c r="H11" s="59">
        <f t="shared" si="1"/>
        <v>0.557142857142857</v>
      </c>
      <c r="I11" s="75" t="s">
        <v>19</v>
      </c>
    </row>
    <row r="12" spans="1:9" s="1" customFormat="1" ht="17.25">
      <c r="A12" s="34">
        <v>6</v>
      </c>
      <c r="B12" s="60" t="s">
        <v>23</v>
      </c>
      <c r="C12" s="36"/>
      <c r="D12" s="36"/>
      <c r="E12" s="36"/>
      <c r="F12" s="36"/>
      <c r="G12" s="36"/>
      <c r="H12" s="37"/>
      <c r="I12" s="37"/>
    </row>
    <row r="13" spans="1:9" s="1" customFormat="1" ht="15">
      <c r="A13" s="77" t="s">
        <v>24</v>
      </c>
      <c r="B13" s="39" t="s">
        <v>25</v>
      </c>
      <c r="C13" s="39"/>
      <c r="D13" s="39"/>
      <c r="E13" s="39"/>
      <c r="F13" s="39"/>
      <c r="G13" s="39"/>
      <c r="H13" s="39"/>
      <c r="I13" s="52"/>
    </row>
    <row r="14" spans="1:9" s="1" customFormat="1" ht="15">
      <c r="A14" s="40"/>
      <c r="B14" s="41" t="s">
        <v>26</v>
      </c>
      <c r="C14" s="42"/>
      <c r="D14" s="42"/>
      <c r="E14" s="42"/>
      <c r="F14" s="42"/>
      <c r="G14" s="42"/>
      <c r="H14" s="43"/>
      <c r="I14" s="53"/>
    </row>
    <row r="15" spans="1:9" s="1" customFormat="1" ht="15">
      <c r="A15" s="44"/>
      <c r="B15" s="45" t="s">
        <v>27</v>
      </c>
      <c r="C15" s="46"/>
      <c r="D15" s="46"/>
      <c r="E15" s="46"/>
      <c r="F15" s="46"/>
      <c r="G15" s="46"/>
      <c r="H15" s="47"/>
      <c r="I15" s="54"/>
    </row>
    <row r="16" spans="1:9" s="1" customFormat="1" ht="15">
      <c r="A16" s="48" t="s">
        <v>28</v>
      </c>
      <c r="B16" s="48"/>
      <c r="C16" s="49"/>
      <c r="D16" s="49"/>
      <c r="E16" s="49"/>
      <c r="F16" s="49"/>
      <c r="G16" s="49"/>
      <c r="H16" s="50" t="s">
        <v>29</v>
      </c>
      <c r="I16" s="55"/>
    </row>
  </sheetData>
  <sheetProtection/>
  <mergeCells count="10">
    <mergeCell ref="A2:I2"/>
    <mergeCell ref="H3:I3"/>
    <mergeCell ref="C4:D4"/>
    <mergeCell ref="E4:G4"/>
    <mergeCell ref="B13:I13"/>
    <mergeCell ref="A16:B16"/>
    <mergeCell ref="A4:A6"/>
    <mergeCell ref="B4:B5"/>
    <mergeCell ref="H4:H5"/>
    <mergeCell ref="I4:I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workbookViewId="0" topLeftCell="A7">
      <selection activeCell="L7" sqref="L7"/>
    </sheetView>
  </sheetViews>
  <sheetFormatPr defaultColWidth="9.00390625" defaultRowHeight="15"/>
  <cols>
    <col min="1" max="1" width="5.140625" style="1" customWidth="1"/>
    <col min="2" max="2" width="28.00390625" style="1" customWidth="1"/>
    <col min="3" max="3" width="12.00390625" style="1" customWidth="1"/>
    <col min="4" max="4" width="11.421875" style="1" customWidth="1"/>
    <col min="5" max="5" width="11.7109375" style="1" customWidth="1"/>
    <col min="6" max="6" width="11.00390625" style="1" customWidth="1"/>
    <col min="7" max="7" width="11.8515625" style="1" customWidth="1"/>
    <col min="8" max="8" width="14.8515625" style="1" customWidth="1"/>
    <col min="9" max="9" width="7.7109375" style="1" customWidth="1"/>
    <col min="10" max="16384" width="9.00390625" style="1" customWidth="1"/>
  </cols>
  <sheetData>
    <row r="1" spans="1:9" s="1" customFormat="1" ht="15">
      <c r="A1" s="3" t="s">
        <v>0</v>
      </c>
      <c r="B1" s="3"/>
      <c r="C1" s="4"/>
      <c r="D1" s="4"/>
      <c r="E1" s="4"/>
      <c r="F1" s="4"/>
      <c r="G1" s="4"/>
      <c r="H1" s="3"/>
      <c r="I1" s="3"/>
    </row>
    <row r="2" spans="1:9" s="1" customFormat="1" ht="25.5">
      <c r="A2" s="67" t="s">
        <v>30</v>
      </c>
      <c r="B2" s="67"/>
      <c r="C2" s="67"/>
      <c r="D2" s="67"/>
      <c r="E2" s="67"/>
      <c r="F2" s="67"/>
      <c r="G2" s="67"/>
      <c r="H2" s="67"/>
      <c r="I2" s="67"/>
    </row>
    <row r="3" spans="1:9" s="2" customFormat="1" ht="27.75" customHeight="1">
      <c r="A3" s="6" t="s">
        <v>2</v>
      </c>
      <c r="B3" s="6"/>
      <c r="C3" s="7"/>
      <c r="D3" s="7" t="s">
        <v>31</v>
      </c>
      <c r="E3" s="7"/>
      <c r="F3" s="7"/>
      <c r="G3" s="8"/>
      <c r="H3" s="9" t="s">
        <v>4</v>
      </c>
      <c r="I3" s="9"/>
    </row>
    <row r="4" spans="1:9" s="1" customFormat="1" ht="17.25">
      <c r="A4" s="10" t="s">
        <v>5</v>
      </c>
      <c r="B4" s="11" t="s">
        <v>6</v>
      </c>
      <c r="C4" s="12" t="s">
        <v>32</v>
      </c>
      <c r="D4" s="13"/>
      <c r="E4" s="12" t="s">
        <v>33</v>
      </c>
      <c r="F4" s="14"/>
      <c r="G4" s="13"/>
      <c r="H4" s="15" t="s">
        <v>9</v>
      </c>
      <c r="I4" s="15" t="s">
        <v>10</v>
      </c>
    </row>
    <row r="5" spans="1:9" s="1" customFormat="1" ht="34.5">
      <c r="A5" s="62"/>
      <c r="B5" s="63"/>
      <c r="C5" s="64" t="s">
        <v>11</v>
      </c>
      <c r="D5" s="64" t="s">
        <v>12</v>
      </c>
      <c r="E5" s="64" t="s">
        <v>13</v>
      </c>
      <c r="F5" s="64" t="s">
        <v>14</v>
      </c>
      <c r="G5" s="65" t="s">
        <v>15</v>
      </c>
      <c r="H5" s="66"/>
      <c r="I5" s="66"/>
    </row>
    <row r="6" spans="1:9" s="1" customFormat="1" ht="27.75" customHeight="1">
      <c r="A6" s="56"/>
      <c r="B6" s="57" t="s">
        <v>16</v>
      </c>
      <c r="C6" s="58">
        <f>C8+C11</f>
        <v>36</v>
      </c>
      <c r="D6" s="58">
        <f>D8+D11</f>
        <v>35.25</v>
      </c>
      <c r="E6" s="58">
        <f>E8+E11</f>
        <v>6.6899999999999995</v>
      </c>
      <c r="F6" s="58">
        <f>F8+F11</f>
        <v>4.890000000000001</v>
      </c>
      <c r="G6" s="58">
        <f>G8+G11</f>
        <v>4.890000000000001</v>
      </c>
      <c r="H6" s="59">
        <f>(F6-E6)/E6</f>
        <v>-0.2690582959641254</v>
      </c>
      <c r="I6" s="61"/>
    </row>
    <row r="7" spans="1:9" s="1" customFormat="1" ht="37.5" customHeight="1">
      <c r="A7" s="57">
        <v>1</v>
      </c>
      <c r="B7" s="68" t="s">
        <v>17</v>
      </c>
      <c r="C7" s="58"/>
      <c r="D7" s="58"/>
      <c r="E7" s="69"/>
      <c r="F7" s="58"/>
      <c r="G7" s="58"/>
      <c r="H7" s="59"/>
      <c r="I7" s="61"/>
    </row>
    <row r="8" spans="1:9" s="1" customFormat="1" ht="45" customHeight="1">
      <c r="A8" s="57">
        <v>2</v>
      </c>
      <c r="B8" s="68" t="s">
        <v>18</v>
      </c>
      <c r="C8" s="58">
        <f aca="true" t="shared" si="0" ref="C8:G8">C10</f>
        <v>23</v>
      </c>
      <c r="D8" s="58">
        <f t="shared" si="0"/>
        <v>22.34</v>
      </c>
      <c r="E8" s="70">
        <v>3.42</v>
      </c>
      <c r="F8" s="71">
        <f t="shared" si="0"/>
        <v>3.41</v>
      </c>
      <c r="G8" s="71">
        <f t="shared" si="0"/>
        <v>3.41</v>
      </c>
      <c r="H8" s="59">
        <f>(F8-E8)/E8</f>
        <v>-0.0029239766081870723</v>
      </c>
      <c r="I8" s="75" t="s">
        <v>19</v>
      </c>
    </row>
    <row r="9" spans="1:9" s="1" customFormat="1" ht="36" customHeight="1">
      <c r="A9" s="57">
        <v>3</v>
      </c>
      <c r="B9" s="72" t="s">
        <v>20</v>
      </c>
      <c r="C9" s="58"/>
      <c r="D9" s="58"/>
      <c r="E9" s="58"/>
      <c r="F9" s="73"/>
      <c r="G9" s="73"/>
      <c r="H9" s="59"/>
      <c r="I9" s="61"/>
    </row>
    <row r="10" spans="1:9" s="1" customFormat="1" ht="39" customHeight="1">
      <c r="A10" s="57">
        <v>4</v>
      </c>
      <c r="B10" s="72" t="s">
        <v>21</v>
      </c>
      <c r="C10" s="58">
        <v>23</v>
      </c>
      <c r="D10" s="73">
        <v>22.34</v>
      </c>
      <c r="E10" s="70">
        <v>3.42</v>
      </c>
      <c r="F10" s="71">
        <v>3.41</v>
      </c>
      <c r="G10" s="71">
        <v>3.41</v>
      </c>
      <c r="H10" s="59">
        <f>(F10-E10)/E10</f>
        <v>-0.0029239766081870723</v>
      </c>
      <c r="I10" s="75" t="s">
        <v>19</v>
      </c>
    </row>
    <row r="11" spans="1:9" s="1" customFormat="1" ht="41.25" customHeight="1">
      <c r="A11" s="57">
        <v>5</v>
      </c>
      <c r="B11" s="68" t="s">
        <v>22</v>
      </c>
      <c r="C11" s="36">
        <v>13</v>
      </c>
      <c r="D11" s="74">
        <v>12.91</v>
      </c>
      <c r="E11" s="36">
        <v>3.27</v>
      </c>
      <c r="F11" s="74">
        <v>1.48</v>
      </c>
      <c r="G11" s="74">
        <v>1.48</v>
      </c>
      <c r="H11" s="59">
        <f>(F11-E11)/E11</f>
        <v>-0.5474006116207951</v>
      </c>
      <c r="I11" s="75" t="s">
        <v>19</v>
      </c>
    </row>
    <row r="12" spans="1:9" s="1" customFormat="1" ht="36.75" customHeight="1">
      <c r="A12" s="34">
        <v>6</v>
      </c>
      <c r="B12" s="60" t="s">
        <v>23</v>
      </c>
      <c r="C12" s="36"/>
      <c r="D12" s="36"/>
      <c r="E12" s="36"/>
      <c r="F12" s="36"/>
      <c r="G12" s="36"/>
      <c r="H12" s="37"/>
      <c r="I12" s="37"/>
    </row>
    <row r="13" spans="1:9" s="1" customFormat="1" ht="19.5" customHeight="1">
      <c r="A13" s="38" t="s">
        <v>24</v>
      </c>
      <c r="B13" s="39" t="s">
        <v>34</v>
      </c>
      <c r="C13" s="39"/>
      <c r="D13" s="39"/>
      <c r="E13" s="39"/>
      <c r="F13" s="39"/>
      <c r="G13" s="39"/>
      <c r="H13" s="39"/>
      <c r="I13" s="52"/>
    </row>
    <row r="14" spans="1:9" s="1" customFormat="1" ht="19.5" customHeight="1">
      <c r="A14" s="40"/>
      <c r="B14" s="41" t="s">
        <v>35</v>
      </c>
      <c r="C14" s="42"/>
      <c r="D14" s="42"/>
      <c r="E14" s="42"/>
      <c r="F14" s="42"/>
      <c r="G14" s="42"/>
      <c r="H14" s="43"/>
      <c r="I14" s="53"/>
    </row>
    <row r="15" spans="1:9" s="1" customFormat="1" ht="19.5" customHeight="1">
      <c r="A15" s="44"/>
      <c r="B15" s="45" t="s">
        <v>27</v>
      </c>
      <c r="C15" s="46"/>
      <c r="D15" s="46"/>
      <c r="E15" s="46"/>
      <c r="F15" s="46"/>
      <c r="G15" s="46"/>
      <c r="H15" s="47"/>
      <c r="I15" s="54"/>
    </row>
    <row r="16" spans="1:9" s="1" customFormat="1" ht="15">
      <c r="A16" s="48" t="s">
        <v>28</v>
      </c>
      <c r="B16" s="48"/>
      <c r="C16" s="49"/>
      <c r="D16" s="49"/>
      <c r="E16" s="49"/>
      <c r="F16" s="49"/>
      <c r="G16" s="49"/>
      <c r="H16" s="50" t="s">
        <v>29</v>
      </c>
      <c r="I16" s="55"/>
    </row>
  </sheetData>
  <sheetProtection/>
  <mergeCells count="10">
    <mergeCell ref="A2:I2"/>
    <mergeCell ref="H3:I3"/>
    <mergeCell ref="C4:D4"/>
    <mergeCell ref="E4:G4"/>
    <mergeCell ref="B13:I13"/>
    <mergeCell ref="A16:B16"/>
    <mergeCell ref="A4:A6"/>
    <mergeCell ref="B4:B5"/>
    <mergeCell ref="H4:H5"/>
    <mergeCell ref="I4:I5"/>
  </mergeCells>
  <printOptions horizontalCentered="1"/>
  <pageMargins left="0.75" right="0.75" top="0.71" bottom="0.7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workbookViewId="0" topLeftCell="A4">
      <selection activeCell="H7" sqref="H7"/>
    </sheetView>
  </sheetViews>
  <sheetFormatPr defaultColWidth="9.00390625" defaultRowHeight="15"/>
  <cols>
    <col min="1" max="1" width="5.140625" style="1" customWidth="1"/>
    <col min="2" max="2" width="28.00390625" style="1" customWidth="1"/>
    <col min="3" max="3" width="12.00390625" style="1" customWidth="1"/>
    <col min="4" max="4" width="11.421875" style="1" customWidth="1"/>
    <col min="5" max="5" width="11.7109375" style="1" customWidth="1"/>
    <col min="6" max="6" width="11.00390625" style="1" customWidth="1"/>
    <col min="7" max="7" width="11.8515625" style="1" customWidth="1"/>
    <col min="8" max="8" width="14.8515625" style="1" customWidth="1"/>
    <col min="9" max="9" width="7.7109375" style="1" customWidth="1"/>
    <col min="10" max="16384" width="9.00390625" style="1" customWidth="1"/>
  </cols>
  <sheetData>
    <row r="1" spans="1:9" s="1" customFormat="1" ht="15">
      <c r="A1" s="3" t="s">
        <v>0</v>
      </c>
      <c r="B1" s="3"/>
      <c r="C1" s="4"/>
      <c r="D1" s="4"/>
      <c r="E1" s="4"/>
      <c r="F1" s="4"/>
      <c r="G1" s="4"/>
      <c r="H1" s="3"/>
      <c r="I1" s="3"/>
    </row>
    <row r="2" spans="1:9" s="1" customFormat="1" ht="21">
      <c r="A2" s="5" t="s">
        <v>30</v>
      </c>
      <c r="B2" s="5"/>
      <c r="C2" s="5"/>
      <c r="D2" s="5"/>
      <c r="E2" s="5"/>
      <c r="F2" s="5"/>
      <c r="G2" s="5"/>
      <c r="H2" s="5"/>
      <c r="I2" s="5"/>
    </row>
    <row r="3" spans="1:9" s="2" customFormat="1" ht="27.75" customHeight="1">
      <c r="A3" s="6" t="s">
        <v>2</v>
      </c>
      <c r="B3" s="6"/>
      <c r="C3" s="7"/>
      <c r="D3" s="7" t="s">
        <v>36</v>
      </c>
      <c r="E3" s="7"/>
      <c r="F3" s="7"/>
      <c r="G3" s="8"/>
      <c r="H3" s="9" t="s">
        <v>4</v>
      </c>
      <c r="I3" s="9"/>
    </row>
    <row r="4" spans="1:9" s="1" customFormat="1" ht="17.25">
      <c r="A4" s="10" t="s">
        <v>5</v>
      </c>
      <c r="B4" s="11" t="s">
        <v>6</v>
      </c>
      <c r="C4" s="12" t="s">
        <v>32</v>
      </c>
      <c r="D4" s="13"/>
      <c r="E4" s="12" t="s">
        <v>33</v>
      </c>
      <c r="F4" s="14"/>
      <c r="G4" s="13"/>
      <c r="H4" s="15" t="s">
        <v>9</v>
      </c>
      <c r="I4" s="15" t="s">
        <v>10</v>
      </c>
    </row>
    <row r="5" spans="1:9" s="1" customFormat="1" ht="34.5">
      <c r="A5" s="62"/>
      <c r="B5" s="63"/>
      <c r="C5" s="64" t="s">
        <v>11</v>
      </c>
      <c r="D5" s="64" t="s">
        <v>12</v>
      </c>
      <c r="E5" s="64" t="s">
        <v>13</v>
      </c>
      <c r="F5" s="64" t="s">
        <v>14</v>
      </c>
      <c r="G5" s="65" t="s">
        <v>15</v>
      </c>
      <c r="H5" s="66"/>
      <c r="I5" s="66"/>
    </row>
    <row r="6" spans="1:9" s="1" customFormat="1" ht="27.75" customHeight="1">
      <c r="A6" s="56"/>
      <c r="B6" s="57" t="s">
        <v>16</v>
      </c>
      <c r="C6" s="58">
        <f aca="true" t="shared" si="0" ref="C6:G6">C8+C11</f>
        <v>36</v>
      </c>
      <c r="D6" s="58">
        <f t="shared" si="0"/>
        <v>35.25</v>
      </c>
      <c r="E6" s="58">
        <f t="shared" si="0"/>
        <v>6.6899999999999995</v>
      </c>
      <c r="F6" s="58">
        <f t="shared" si="0"/>
        <v>5.52</v>
      </c>
      <c r="G6" s="58">
        <f t="shared" si="0"/>
        <v>8.93</v>
      </c>
      <c r="H6" s="59">
        <f aca="true" t="shared" si="1" ref="H6:H11">(F6-E6)/E6</f>
        <v>-0.17488789237668162</v>
      </c>
      <c r="I6" s="61"/>
    </row>
    <row r="7" spans="1:9" s="1" customFormat="1" ht="31.5" customHeight="1">
      <c r="A7" s="22">
        <v>1</v>
      </c>
      <c r="B7" s="27" t="s">
        <v>17</v>
      </c>
      <c r="C7" s="23"/>
      <c r="D7" s="23"/>
      <c r="E7" s="26"/>
      <c r="F7" s="23"/>
      <c r="G7" s="23"/>
      <c r="H7" s="24"/>
      <c r="I7" s="51"/>
    </row>
    <row r="8" spans="1:9" s="1" customFormat="1" ht="31.5" customHeight="1">
      <c r="A8" s="22">
        <v>2</v>
      </c>
      <c r="B8" s="27" t="s">
        <v>18</v>
      </c>
      <c r="C8" s="23">
        <f aca="true" t="shared" si="2" ref="C8:G8">C10</f>
        <v>23</v>
      </c>
      <c r="D8" s="23">
        <f t="shared" si="2"/>
        <v>22.34</v>
      </c>
      <c r="E8" s="28">
        <v>3.42</v>
      </c>
      <c r="F8" s="29">
        <f t="shared" si="2"/>
        <v>4.04</v>
      </c>
      <c r="G8" s="29">
        <f>3.41+4.04</f>
        <v>7.45</v>
      </c>
      <c r="H8" s="24">
        <f t="shared" si="1"/>
        <v>0.18128654970760238</v>
      </c>
      <c r="I8" s="51" t="s">
        <v>19</v>
      </c>
    </row>
    <row r="9" spans="1:9" s="1" customFormat="1" ht="31.5" customHeight="1">
      <c r="A9" s="22">
        <v>3</v>
      </c>
      <c r="B9" s="30" t="s">
        <v>20</v>
      </c>
      <c r="C9" s="23"/>
      <c r="D9" s="23"/>
      <c r="E9" s="23"/>
      <c r="F9" s="31"/>
      <c r="G9" s="31"/>
      <c r="H9" s="24"/>
      <c r="I9" s="51"/>
    </row>
    <row r="10" spans="1:9" s="1" customFormat="1" ht="31.5" customHeight="1">
      <c r="A10" s="22">
        <v>4</v>
      </c>
      <c r="B10" s="30" t="s">
        <v>21</v>
      </c>
      <c r="C10" s="23">
        <v>23</v>
      </c>
      <c r="D10" s="31">
        <v>22.34</v>
      </c>
      <c r="E10" s="28">
        <v>3.42</v>
      </c>
      <c r="F10" s="29">
        <v>4.04</v>
      </c>
      <c r="G10" s="29">
        <f>3.41+4.04</f>
        <v>7.45</v>
      </c>
      <c r="H10" s="24">
        <f t="shared" si="1"/>
        <v>0.18128654970760238</v>
      </c>
      <c r="I10" s="51" t="s">
        <v>19</v>
      </c>
    </row>
    <row r="11" spans="1:9" s="1" customFormat="1" ht="31.5" customHeight="1">
      <c r="A11" s="22">
        <v>5</v>
      </c>
      <c r="B11" s="27" t="s">
        <v>22</v>
      </c>
      <c r="C11" s="32">
        <v>13</v>
      </c>
      <c r="D11" s="33">
        <v>12.91</v>
      </c>
      <c r="E11" s="32">
        <v>3.27</v>
      </c>
      <c r="F11" s="33">
        <v>1.48</v>
      </c>
      <c r="G11" s="33">
        <v>1.48</v>
      </c>
      <c r="H11" s="24">
        <f t="shared" si="1"/>
        <v>-0.5474006116207951</v>
      </c>
      <c r="I11" s="51" t="s">
        <v>19</v>
      </c>
    </row>
    <row r="12" spans="1:9" s="1" customFormat="1" ht="36.75" customHeight="1">
      <c r="A12" s="34">
        <v>6</v>
      </c>
      <c r="B12" s="60" t="s">
        <v>23</v>
      </c>
      <c r="C12" s="36"/>
      <c r="D12" s="36"/>
      <c r="E12" s="36"/>
      <c r="F12" s="36"/>
      <c r="G12" s="36"/>
      <c r="H12" s="37"/>
      <c r="I12" s="37"/>
    </row>
    <row r="13" spans="1:9" s="1" customFormat="1" ht="19.5" customHeight="1">
      <c r="A13" s="38" t="s">
        <v>24</v>
      </c>
      <c r="B13" s="39" t="s">
        <v>34</v>
      </c>
      <c r="C13" s="39"/>
      <c r="D13" s="39"/>
      <c r="E13" s="39"/>
      <c r="F13" s="39"/>
      <c r="G13" s="39"/>
      <c r="H13" s="39"/>
      <c r="I13" s="52"/>
    </row>
    <row r="14" spans="1:9" s="1" customFormat="1" ht="19.5" customHeight="1">
      <c r="A14" s="40"/>
      <c r="B14" s="41" t="s">
        <v>35</v>
      </c>
      <c r="C14" s="42"/>
      <c r="D14" s="42"/>
      <c r="E14" s="42"/>
      <c r="F14" s="42"/>
      <c r="G14" s="42"/>
      <c r="H14" s="43"/>
      <c r="I14" s="53"/>
    </row>
    <row r="15" spans="1:9" s="1" customFormat="1" ht="19.5" customHeight="1">
      <c r="A15" s="44"/>
      <c r="B15" s="45" t="s">
        <v>27</v>
      </c>
      <c r="C15" s="46"/>
      <c r="D15" s="46"/>
      <c r="E15" s="46"/>
      <c r="F15" s="46"/>
      <c r="G15" s="46"/>
      <c r="H15" s="47"/>
      <c r="I15" s="54"/>
    </row>
    <row r="16" spans="1:9" s="1" customFormat="1" ht="15">
      <c r="A16" s="48" t="s">
        <v>28</v>
      </c>
      <c r="B16" s="48"/>
      <c r="C16" s="49"/>
      <c r="D16" s="49"/>
      <c r="E16" s="49"/>
      <c r="F16" s="49"/>
      <c r="G16" s="49"/>
      <c r="H16" s="50" t="s">
        <v>29</v>
      </c>
      <c r="I16" s="55"/>
    </row>
  </sheetData>
  <sheetProtection/>
  <mergeCells count="10">
    <mergeCell ref="A2:I2"/>
    <mergeCell ref="H3:I3"/>
    <mergeCell ref="C4:D4"/>
    <mergeCell ref="E4:G4"/>
    <mergeCell ref="B13:I13"/>
    <mergeCell ref="A16:B16"/>
    <mergeCell ref="A4:A6"/>
    <mergeCell ref="B4:B5"/>
    <mergeCell ref="H4:H5"/>
    <mergeCell ref="I4:I5"/>
  </mergeCells>
  <printOptions horizontalCentered="1"/>
  <pageMargins left="0.75" right="0.75" top="0.71" bottom="0.79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workbookViewId="0" topLeftCell="A1">
      <selection activeCell="G7" sqref="G7"/>
    </sheetView>
  </sheetViews>
  <sheetFormatPr defaultColWidth="9.00390625" defaultRowHeight="15"/>
  <cols>
    <col min="1" max="1" width="5.140625" style="1" customWidth="1"/>
    <col min="2" max="2" width="28.00390625" style="1" customWidth="1"/>
    <col min="3" max="3" width="12.00390625" style="1" customWidth="1"/>
    <col min="4" max="4" width="11.421875" style="1" customWidth="1"/>
    <col min="5" max="5" width="13.8515625" style="1" customWidth="1"/>
    <col min="6" max="7" width="11.8515625" style="1" customWidth="1"/>
    <col min="8" max="8" width="14.8515625" style="1" customWidth="1"/>
    <col min="9" max="9" width="7.7109375" style="1" customWidth="1"/>
    <col min="10" max="16384" width="9.00390625" style="1" customWidth="1"/>
  </cols>
  <sheetData>
    <row r="1" spans="1:9" s="1" customFormat="1" ht="15">
      <c r="A1" s="3" t="s">
        <v>0</v>
      </c>
      <c r="B1" s="3"/>
      <c r="C1" s="4"/>
      <c r="D1" s="4"/>
      <c r="E1" s="4"/>
      <c r="F1" s="4"/>
      <c r="G1" s="4"/>
      <c r="H1" s="3"/>
      <c r="I1" s="3"/>
    </row>
    <row r="2" spans="1:9" s="1" customFormat="1" ht="21">
      <c r="A2" s="5" t="s">
        <v>30</v>
      </c>
      <c r="B2" s="5"/>
      <c r="C2" s="5"/>
      <c r="D2" s="5"/>
      <c r="E2" s="5"/>
      <c r="F2" s="5"/>
      <c r="G2" s="5"/>
      <c r="H2" s="5"/>
      <c r="I2" s="5"/>
    </row>
    <row r="3" spans="1:9" s="2" customFormat="1" ht="27.75" customHeight="1">
      <c r="A3" s="6" t="s">
        <v>2</v>
      </c>
      <c r="B3" s="6"/>
      <c r="C3" s="7"/>
      <c r="D3" s="7" t="s">
        <v>37</v>
      </c>
      <c r="E3" s="7"/>
      <c r="F3" s="7"/>
      <c r="G3" s="8"/>
      <c r="H3" s="9" t="s">
        <v>4</v>
      </c>
      <c r="I3" s="9"/>
    </row>
    <row r="4" spans="1:9" s="1" customFormat="1" ht="17.25">
      <c r="A4" s="10" t="s">
        <v>5</v>
      </c>
      <c r="B4" s="11" t="s">
        <v>6</v>
      </c>
      <c r="C4" s="12" t="s">
        <v>32</v>
      </c>
      <c r="D4" s="13"/>
      <c r="E4" s="12" t="s">
        <v>33</v>
      </c>
      <c r="F4" s="14"/>
      <c r="G4" s="13"/>
      <c r="H4" s="15" t="s">
        <v>9</v>
      </c>
      <c r="I4" s="15" t="s">
        <v>10</v>
      </c>
    </row>
    <row r="5" spans="1:9" s="1" customFormat="1" ht="24" customHeight="1">
      <c r="A5" s="16"/>
      <c r="B5" s="17"/>
      <c r="C5" s="18" t="s">
        <v>11</v>
      </c>
      <c r="D5" s="18" t="s">
        <v>12</v>
      </c>
      <c r="E5" s="18" t="s">
        <v>13</v>
      </c>
      <c r="F5" s="18" t="s">
        <v>14</v>
      </c>
      <c r="G5" s="19" t="s">
        <v>15</v>
      </c>
      <c r="H5" s="20"/>
      <c r="I5" s="20"/>
    </row>
    <row r="6" spans="1:9" s="1" customFormat="1" ht="24" customHeight="1">
      <c r="A6" s="56"/>
      <c r="B6" s="57" t="s">
        <v>16</v>
      </c>
      <c r="C6" s="58">
        <f aca="true" t="shared" si="0" ref="C6:G6">C8+C11</f>
        <v>36</v>
      </c>
      <c r="D6" s="58">
        <f t="shared" si="0"/>
        <v>35.25</v>
      </c>
      <c r="E6" s="58">
        <f t="shared" si="0"/>
        <v>6.6899999999999995</v>
      </c>
      <c r="F6" s="58">
        <f t="shared" si="0"/>
        <v>9.12</v>
      </c>
      <c r="G6" s="58">
        <f t="shared" si="0"/>
        <v>16.57</v>
      </c>
      <c r="H6" s="59">
        <f aca="true" t="shared" si="1" ref="H6:H11">(F6-E6)/E6</f>
        <v>0.3632286995515695</v>
      </c>
      <c r="I6" s="61"/>
    </row>
    <row r="7" spans="1:9" s="1" customFormat="1" ht="24" customHeight="1">
      <c r="A7" s="22">
        <v>1</v>
      </c>
      <c r="B7" s="25" t="s">
        <v>17</v>
      </c>
      <c r="C7" s="23"/>
      <c r="D7" s="23"/>
      <c r="E7" s="26"/>
      <c r="F7" s="23"/>
      <c r="G7" s="23"/>
      <c r="H7" s="24"/>
      <c r="I7" s="51"/>
    </row>
    <row r="8" spans="1:9" s="1" customFormat="1" ht="24" customHeight="1">
      <c r="A8" s="22">
        <v>2</v>
      </c>
      <c r="B8" s="27" t="s">
        <v>18</v>
      </c>
      <c r="C8" s="23">
        <f aca="true" t="shared" si="2" ref="C8:G8">C10</f>
        <v>23</v>
      </c>
      <c r="D8" s="23">
        <f t="shared" si="2"/>
        <v>22.34</v>
      </c>
      <c r="E8" s="28">
        <v>3.42</v>
      </c>
      <c r="F8" s="29">
        <f t="shared" si="2"/>
        <v>7.56</v>
      </c>
      <c r="G8" s="29">
        <f t="shared" si="2"/>
        <v>15.01</v>
      </c>
      <c r="H8" s="24">
        <f t="shared" si="1"/>
        <v>1.2105263157894737</v>
      </c>
      <c r="I8" s="51" t="s">
        <v>19</v>
      </c>
    </row>
    <row r="9" spans="1:9" s="1" customFormat="1" ht="24" customHeight="1">
      <c r="A9" s="22">
        <v>3</v>
      </c>
      <c r="B9" s="30" t="s">
        <v>20</v>
      </c>
      <c r="C9" s="23"/>
      <c r="D9" s="23"/>
      <c r="E9" s="23"/>
      <c r="F9" s="31"/>
      <c r="G9" s="31"/>
      <c r="H9" s="24"/>
      <c r="I9" s="51"/>
    </row>
    <row r="10" spans="1:9" s="1" customFormat="1" ht="24" customHeight="1">
      <c r="A10" s="22">
        <v>4</v>
      </c>
      <c r="B10" s="30" t="s">
        <v>21</v>
      </c>
      <c r="C10" s="23">
        <v>23</v>
      </c>
      <c r="D10" s="31">
        <v>22.34</v>
      </c>
      <c r="E10" s="28">
        <v>3.42</v>
      </c>
      <c r="F10" s="29">
        <v>7.56</v>
      </c>
      <c r="G10" s="29">
        <f>3.41+4.04+7.56</f>
        <v>15.01</v>
      </c>
      <c r="H10" s="24">
        <f t="shared" si="1"/>
        <v>1.2105263157894737</v>
      </c>
      <c r="I10" s="51" t="s">
        <v>19</v>
      </c>
    </row>
    <row r="11" spans="1:9" s="1" customFormat="1" ht="24" customHeight="1">
      <c r="A11" s="22">
        <v>5</v>
      </c>
      <c r="B11" s="27" t="s">
        <v>22</v>
      </c>
      <c r="C11" s="32">
        <v>13</v>
      </c>
      <c r="D11" s="33">
        <v>12.91</v>
      </c>
      <c r="E11" s="32">
        <v>3.27</v>
      </c>
      <c r="F11" s="33">
        <f>1.48+0.08</f>
        <v>1.56</v>
      </c>
      <c r="G11" s="33">
        <f>1.48+0.08</f>
        <v>1.56</v>
      </c>
      <c r="H11" s="24">
        <f t="shared" si="1"/>
        <v>-0.5229357798165137</v>
      </c>
      <c r="I11" s="51" t="s">
        <v>19</v>
      </c>
    </row>
    <row r="12" spans="1:9" s="1" customFormat="1" ht="24" customHeight="1">
      <c r="A12" s="34">
        <v>6</v>
      </c>
      <c r="B12" s="60" t="s">
        <v>23</v>
      </c>
      <c r="C12" s="36"/>
      <c r="D12" s="36"/>
      <c r="E12" s="36"/>
      <c r="F12" s="36"/>
      <c r="G12" s="36"/>
      <c r="H12" s="37"/>
      <c r="I12" s="37"/>
    </row>
    <row r="13" spans="1:9" s="1" customFormat="1" ht="19.5" customHeight="1">
      <c r="A13" s="38" t="s">
        <v>24</v>
      </c>
      <c r="B13" s="39" t="s">
        <v>38</v>
      </c>
      <c r="C13" s="39"/>
      <c r="D13" s="39"/>
      <c r="E13" s="39"/>
      <c r="F13" s="39"/>
      <c r="G13" s="39"/>
      <c r="H13" s="39"/>
      <c r="I13" s="52"/>
    </row>
    <row r="14" spans="1:9" s="1" customFormat="1" ht="19.5" customHeight="1">
      <c r="A14" s="40"/>
      <c r="B14" s="41" t="s">
        <v>35</v>
      </c>
      <c r="C14" s="42"/>
      <c r="D14" s="42"/>
      <c r="E14" s="42"/>
      <c r="F14" s="42"/>
      <c r="G14" s="42"/>
      <c r="H14" s="43"/>
      <c r="I14" s="53"/>
    </row>
    <row r="15" spans="1:9" s="1" customFormat="1" ht="19.5" customHeight="1">
      <c r="A15" s="44"/>
      <c r="B15" s="45" t="s">
        <v>27</v>
      </c>
      <c r="C15" s="46"/>
      <c r="D15" s="46"/>
      <c r="E15" s="46"/>
      <c r="F15" s="46"/>
      <c r="G15" s="46"/>
      <c r="H15" s="47"/>
      <c r="I15" s="54"/>
    </row>
    <row r="16" spans="1:9" s="1" customFormat="1" ht="15">
      <c r="A16" s="48" t="s">
        <v>28</v>
      </c>
      <c r="B16" s="48"/>
      <c r="C16" s="49"/>
      <c r="D16" s="49"/>
      <c r="E16" s="49"/>
      <c r="F16" s="49"/>
      <c r="G16" s="49"/>
      <c r="H16" s="50" t="s">
        <v>39</v>
      </c>
      <c r="I16" s="55"/>
    </row>
  </sheetData>
  <sheetProtection/>
  <mergeCells count="10">
    <mergeCell ref="A2:I2"/>
    <mergeCell ref="H3:I3"/>
    <mergeCell ref="C4:D4"/>
    <mergeCell ref="E4:G4"/>
    <mergeCell ref="B13:I13"/>
    <mergeCell ref="A16:B16"/>
    <mergeCell ref="A4:A6"/>
    <mergeCell ref="B4:B5"/>
    <mergeCell ref="H4:H5"/>
    <mergeCell ref="I4:I5"/>
  </mergeCells>
  <printOptions horizontalCentered="1"/>
  <pageMargins left="0.75" right="0.75" top="0.71" bottom="0.79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1">
      <selection activeCell="L10" sqref="L10"/>
    </sheetView>
  </sheetViews>
  <sheetFormatPr defaultColWidth="9.00390625" defaultRowHeight="15"/>
  <cols>
    <col min="1" max="1" width="5.140625" style="1" customWidth="1"/>
    <col min="2" max="2" width="28.00390625" style="1" customWidth="1"/>
    <col min="3" max="3" width="12.00390625" style="1" customWidth="1"/>
    <col min="4" max="4" width="11.421875" style="1" customWidth="1"/>
    <col min="5" max="5" width="13.8515625" style="1" customWidth="1"/>
    <col min="6" max="7" width="11.8515625" style="1" customWidth="1"/>
    <col min="8" max="8" width="14.8515625" style="1" customWidth="1"/>
    <col min="9" max="9" width="7.7109375" style="1" customWidth="1"/>
    <col min="10" max="16384" width="9.00390625" style="1" customWidth="1"/>
  </cols>
  <sheetData>
    <row r="1" spans="1:9" s="1" customFormat="1" ht="15">
      <c r="A1" s="3"/>
      <c r="B1" s="3"/>
      <c r="C1" s="4"/>
      <c r="D1" s="4"/>
      <c r="E1" s="4"/>
      <c r="F1" s="4"/>
      <c r="G1" s="4"/>
      <c r="H1" s="3"/>
      <c r="I1" s="3"/>
    </row>
    <row r="2" spans="1:9" s="1" customFormat="1" ht="21">
      <c r="A2" s="5" t="s">
        <v>40</v>
      </c>
      <c r="B2" s="5"/>
      <c r="C2" s="5"/>
      <c r="D2" s="5"/>
      <c r="E2" s="5"/>
      <c r="F2" s="5"/>
      <c r="G2" s="5"/>
      <c r="H2" s="5"/>
      <c r="I2" s="5"/>
    </row>
    <row r="3" spans="1:9" s="2" customFormat="1" ht="22.5" customHeight="1">
      <c r="A3" s="6" t="s">
        <v>2</v>
      </c>
      <c r="B3" s="6"/>
      <c r="C3" s="7"/>
      <c r="D3" s="7" t="s">
        <v>41</v>
      </c>
      <c r="E3" s="7"/>
      <c r="F3" s="7"/>
      <c r="G3" s="8"/>
      <c r="H3" s="9" t="s">
        <v>4</v>
      </c>
      <c r="I3" s="9"/>
    </row>
    <row r="4" spans="1:9" s="1" customFormat="1" ht="17.25">
      <c r="A4" s="10" t="s">
        <v>5</v>
      </c>
      <c r="B4" s="11" t="s">
        <v>6</v>
      </c>
      <c r="C4" s="12" t="s">
        <v>32</v>
      </c>
      <c r="D4" s="13"/>
      <c r="E4" s="12" t="s">
        <v>33</v>
      </c>
      <c r="F4" s="14"/>
      <c r="G4" s="13"/>
      <c r="H4" s="15" t="s">
        <v>9</v>
      </c>
      <c r="I4" s="15" t="s">
        <v>10</v>
      </c>
    </row>
    <row r="5" spans="1:9" s="1" customFormat="1" ht="24" customHeight="1">
      <c r="A5" s="16"/>
      <c r="B5" s="17"/>
      <c r="C5" s="18" t="s">
        <v>11</v>
      </c>
      <c r="D5" s="18" t="s">
        <v>12</v>
      </c>
      <c r="E5" s="18" t="s">
        <v>13</v>
      </c>
      <c r="F5" s="18" t="s">
        <v>14</v>
      </c>
      <c r="G5" s="19" t="s">
        <v>15</v>
      </c>
      <c r="H5" s="20"/>
      <c r="I5" s="20"/>
    </row>
    <row r="6" spans="1:9" s="1" customFormat="1" ht="24" customHeight="1">
      <c r="A6" s="21"/>
      <c r="B6" s="22" t="s">
        <v>16</v>
      </c>
      <c r="C6" s="23">
        <f aca="true" t="shared" si="0" ref="C6:G6">C8+C11</f>
        <v>36</v>
      </c>
      <c r="D6" s="23">
        <f t="shared" si="0"/>
        <v>35.25</v>
      </c>
      <c r="E6" s="23">
        <f t="shared" si="0"/>
        <v>13.89</v>
      </c>
      <c r="F6" s="23">
        <f t="shared" si="0"/>
        <v>5.77</v>
      </c>
      <c r="G6" s="23">
        <f t="shared" si="0"/>
        <v>21.514100000000003</v>
      </c>
      <c r="H6" s="24">
        <f>(F6-E6)/E6</f>
        <v>-0.5845932325413967</v>
      </c>
      <c r="I6" s="51"/>
    </row>
    <row r="7" spans="1:9" s="1" customFormat="1" ht="24" customHeight="1">
      <c r="A7" s="22">
        <v>1</v>
      </c>
      <c r="B7" s="25" t="s">
        <v>17</v>
      </c>
      <c r="C7" s="23"/>
      <c r="D7" s="23"/>
      <c r="E7" s="26"/>
      <c r="F7" s="23"/>
      <c r="G7" s="23"/>
      <c r="H7" s="24"/>
      <c r="I7" s="51"/>
    </row>
    <row r="8" spans="1:9" s="1" customFormat="1" ht="24" customHeight="1">
      <c r="A8" s="22">
        <v>2</v>
      </c>
      <c r="B8" s="27" t="s">
        <v>18</v>
      </c>
      <c r="C8" s="23">
        <f aca="true" t="shared" si="1" ref="C8:G8">C10</f>
        <v>23</v>
      </c>
      <c r="D8" s="23">
        <f t="shared" si="1"/>
        <v>22.34</v>
      </c>
      <c r="E8" s="28">
        <f t="shared" si="1"/>
        <v>9.9</v>
      </c>
      <c r="F8" s="29">
        <f t="shared" si="1"/>
        <v>5.77</v>
      </c>
      <c r="G8" s="29">
        <f t="shared" si="1"/>
        <v>20.78</v>
      </c>
      <c r="H8" s="24">
        <f aca="true" t="shared" si="2" ref="H6:H11">(F8-E8)/E8</f>
        <v>-0.41717171717171725</v>
      </c>
      <c r="I8" s="51" t="s">
        <v>19</v>
      </c>
    </row>
    <row r="9" spans="1:9" s="1" customFormat="1" ht="24" customHeight="1">
      <c r="A9" s="22">
        <v>3</v>
      </c>
      <c r="B9" s="30" t="s">
        <v>20</v>
      </c>
      <c r="C9" s="23"/>
      <c r="D9" s="23"/>
      <c r="E9" s="23"/>
      <c r="F9" s="31"/>
      <c r="G9" s="31"/>
      <c r="H9" s="24"/>
      <c r="I9" s="51"/>
    </row>
    <row r="10" spans="1:9" s="1" customFormat="1" ht="24" customHeight="1">
      <c r="A10" s="22">
        <v>4</v>
      </c>
      <c r="B10" s="30" t="s">
        <v>21</v>
      </c>
      <c r="C10" s="23">
        <v>23</v>
      </c>
      <c r="D10" s="31">
        <v>22.34</v>
      </c>
      <c r="E10" s="28">
        <v>9.9</v>
      </c>
      <c r="F10" s="29">
        <v>5.77</v>
      </c>
      <c r="G10" s="29">
        <f>3.41+4.04+7.56+5.77</f>
        <v>20.78</v>
      </c>
      <c r="H10" s="24">
        <f t="shared" si="2"/>
        <v>-0.41717171717171725</v>
      </c>
      <c r="I10" s="51" t="s">
        <v>19</v>
      </c>
    </row>
    <row r="11" spans="1:9" s="1" customFormat="1" ht="24" customHeight="1">
      <c r="A11" s="22">
        <v>5</v>
      </c>
      <c r="B11" s="27" t="s">
        <v>22</v>
      </c>
      <c r="C11" s="32">
        <v>13</v>
      </c>
      <c r="D11" s="33">
        <v>12.91</v>
      </c>
      <c r="E11" s="32">
        <v>3.99</v>
      </c>
      <c r="F11" s="33">
        <v>0</v>
      </c>
      <c r="G11" s="33">
        <v>0.7341</v>
      </c>
      <c r="H11" s="24">
        <f t="shared" si="2"/>
        <v>-1</v>
      </c>
      <c r="I11" s="51" t="s">
        <v>19</v>
      </c>
    </row>
    <row r="12" spans="1:9" s="1" customFormat="1" ht="24" customHeight="1">
      <c r="A12" s="34">
        <v>6</v>
      </c>
      <c r="B12" s="35" t="s">
        <v>23</v>
      </c>
      <c r="C12" s="36"/>
      <c r="D12" s="36"/>
      <c r="E12" s="36"/>
      <c r="F12" s="36"/>
      <c r="G12" s="36"/>
      <c r="H12" s="37"/>
      <c r="I12" s="37"/>
    </row>
    <row r="13" spans="1:9" s="1" customFormat="1" ht="19.5" customHeight="1">
      <c r="A13" s="38" t="s">
        <v>24</v>
      </c>
      <c r="B13" s="39" t="s">
        <v>38</v>
      </c>
      <c r="C13" s="39"/>
      <c r="D13" s="39"/>
      <c r="E13" s="39"/>
      <c r="F13" s="39"/>
      <c r="G13" s="39"/>
      <c r="H13" s="39"/>
      <c r="I13" s="52"/>
    </row>
    <row r="14" spans="1:9" s="1" customFormat="1" ht="19.5" customHeight="1">
      <c r="A14" s="40"/>
      <c r="B14" s="41" t="s">
        <v>35</v>
      </c>
      <c r="C14" s="42"/>
      <c r="D14" s="42"/>
      <c r="E14" s="42"/>
      <c r="F14" s="42"/>
      <c r="G14" s="42"/>
      <c r="H14" s="43"/>
      <c r="I14" s="53"/>
    </row>
    <row r="15" spans="1:9" s="1" customFormat="1" ht="19.5" customHeight="1">
      <c r="A15" s="44"/>
      <c r="B15" s="45" t="s">
        <v>27</v>
      </c>
      <c r="C15" s="46"/>
      <c r="D15" s="46"/>
      <c r="E15" s="46"/>
      <c r="F15" s="46"/>
      <c r="G15" s="46"/>
      <c r="H15" s="47"/>
      <c r="I15" s="54"/>
    </row>
    <row r="16" spans="1:9" s="1" customFormat="1" ht="15">
      <c r="A16" s="48" t="s">
        <v>28</v>
      </c>
      <c r="B16" s="48"/>
      <c r="C16" s="49"/>
      <c r="D16" s="49"/>
      <c r="E16" s="49"/>
      <c r="F16" s="49"/>
      <c r="G16" s="49"/>
      <c r="H16" s="50" t="s">
        <v>39</v>
      </c>
      <c r="I16" s="55"/>
    </row>
  </sheetData>
  <sheetProtection/>
  <mergeCells count="10">
    <mergeCell ref="A2:I2"/>
    <mergeCell ref="H3:I3"/>
    <mergeCell ref="C4:D4"/>
    <mergeCell ref="E4:G4"/>
    <mergeCell ref="B13:I13"/>
    <mergeCell ref="A16:B16"/>
    <mergeCell ref="A4:A6"/>
    <mergeCell ref="B4:B5"/>
    <mergeCell ref="H4:H5"/>
    <mergeCell ref="I4:I5"/>
  </mergeCells>
  <printOptions horizontalCentered="1"/>
  <pageMargins left="0.75" right="0.75" top="0.71" bottom="0.7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IBIONE</cp:lastModifiedBy>
  <dcterms:created xsi:type="dcterms:W3CDTF">2017-04-06T09:08:53Z</dcterms:created>
  <dcterms:modified xsi:type="dcterms:W3CDTF">2019-01-10T02:28:29Z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2052-11.1.0.8213</vt:lpwstr>
  </property>
</Properties>
</file>