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14年三公经费公开表" sheetId="1" r:id="rId1"/>
    <sheet name="Sheet1" sheetId="2" r:id="rId2"/>
    <sheet name="Sheet1 (2)" sheetId="3" r:id="rId3"/>
  </sheets>
  <definedNames/>
  <calcPr fullCalcOnLoad="1"/>
</workbook>
</file>

<file path=xl/sharedStrings.xml><?xml version="1.0" encoding="utf-8"?>
<sst xmlns="http://schemas.openxmlformats.org/spreadsheetml/2006/main" count="87" uniqueCount="44">
  <si>
    <t>平罗县2018年第一季度党政机关“三公”经费公开情况表</t>
  </si>
  <si>
    <t>填报单位（签章）：平罗县总工会</t>
  </si>
  <si>
    <t>2018年 4 月 4日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</si>
  <si>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</si>
  <si>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</si>
  <si>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</si>
  <si>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</si>
  <si>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</si>
  <si>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</si>
  <si>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</si>
  <si>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</si>
  <si>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</si>
  <si>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</si>
  <si>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</si>
  <si>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</si>
  <si>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</si>
  <si>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</si>
  <si>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</si>
  <si>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</si>
  <si>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</si>
  <si>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</si>
  <si>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1、车辆编制数0个。本单位实有车辆 0 辆，其中：公务用车0 辆；执法执勤车辆 0 辆；特种车辆 0辆；其他 0  辆。</t>
  </si>
  <si>
    <t>2、公务接待  0   次， 接待   0  人次。</t>
  </si>
  <si>
    <t>3、因公出国（境）组团 0   次，参加  0   人。</t>
  </si>
  <si>
    <t xml:space="preserve">      单位负责人（签字）：</t>
  </si>
  <si>
    <t>填表人：马楠</t>
  </si>
  <si>
    <t>附件：二</t>
  </si>
  <si>
    <t>平罗县2015年第一季度党政机关“三公”经费公开情况表</t>
  </si>
  <si>
    <t>填报单位（签章）：平罗县水务局</t>
  </si>
  <si>
    <t>2015年 5  月  28 日</t>
  </si>
  <si>
    <t xml:space="preserve">2014年 </t>
  </si>
  <si>
    <t>2015年</t>
  </si>
  <si>
    <t>预算数</t>
  </si>
  <si>
    <t>决算数</t>
  </si>
  <si>
    <t>上年同期支出数</t>
  </si>
  <si>
    <t>本季度支出数</t>
  </si>
  <si>
    <r>
      <t>1、车辆编制数</t>
    </r>
    <r>
      <rPr>
        <sz val="12"/>
        <rFont val="宋体"/>
        <family val="0"/>
      </rPr>
      <t xml:space="preserve"> 7   个。本单位实有车辆</t>
    </r>
    <r>
      <rPr>
        <sz val="12"/>
        <rFont val="宋体"/>
        <family val="0"/>
      </rPr>
      <t xml:space="preserve">  7  </t>
    </r>
    <r>
      <rPr>
        <sz val="12"/>
        <rFont val="宋体"/>
        <family val="0"/>
      </rPr>
      <t>辆，其中：公务用车</t>
    </r>
    <r>
      <rPr>
        <sz val="12"/>
        <rFont val="宋体"/>
        <family val="0"/>
      </rPr>
      <t xml:space="preserve"> 2  </t>
    </r>
    <r>
      <rPr>
        <sz val="12"/>
        <rFont val="宋体"/>
        <family val="0"/>
      </rPr>
      <t>辆；执法执勤车辆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辆；特种车辆</t>
    </r>
    <r>
      <rPr>
        <sz val="12"/>
        <rFont val="宋体"/>
        <family val="0"/>
      </rPr>
      <t xml:space="preserve">   5  </t>
    </r>
    <r>
      <rPr>
        <sz val="12"/>
        <rFont val="宋体"/>
        <family val="0"/>
      </rPr>
      <t>辆；其他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辆。</t>
    </r>
  </si>
  <si>
    <t>2、公务接待     次， 接待     人次。</t>
  </si>
  <si>
    <t>3、因公出国（境）组团    次，参加     人。</t>
  </si>
  <si>
    <t>审核人：</t>
  </si>
  <si>
    <t>填表人：</t>
  </si>
  <si>
    <t>平罗县2015年第二季度党政机关“三公”经费公开情况表</t>
  </si>
  <si>
    <t>填报单位（签章）：平罗县水务局（本级）</t>
  </si>
  <si>
    <t>2015年 6  月  30 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</si>
</sst>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#,##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9" fillId="10" borderId="6" applyNumberFormat="0" applyAlignment="0" applyProtection="0"/>
    <xf numFmtId="0" fontId="12" fillId="10" borderId="1" applyNumberFormat="0" applyAlignment="0" applyProtection="0"/>
    <xf numFmtId="0" fontId="9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8">
    <xf numFmtId="0" fontId="0" fillId="0" borderId="0" xfId="0" applyAlignment="1">
      <alignment vertical="center"/>
    </xf>
    <xf numFmtId="0" fontId="1" fillId="0" borderId="0" xfId="63" applyFont="1" applyAlignment="1">
      <alignment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vertical="center" wrapText="1"/>
      <protection/>
    </xf>
    <xf numFmtId="0" fontId="0" fillId="0" borderId="0" xfId="63" applyAlignment="1">
      <alignment/>
      <protection/>
    </xf>
    <xf numFmtId="0" fontId="0" fillId="0" borderId="0" xfId="63">
      <alignment vertical="center"/>
      <protection/>
    </xf>
    <xf numFmtId="0" fontId="2" fillId="0" borderId="0" xfId="63" applyFont="1" applyAlignment="1">
      <alignment horizontal="center"/>
      <protection/>
    </xf>
    <xf numFmtId="0" fontId="0" fillId="0" borderId="0" xfId="63" applyFont="1" applyBorder="1" applyAlignment="1">
      <alignment horizontal="left"/>
      <protection/>
    </xf>
    <xf numFmtId="31" fontId="3" fillId="0" borderId="0" xfId="63" applyNumberFormat="1" applyFont="1" applyAlignment="1">
      <alignment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 wrapText="1"/>
      <protection/>
    </xf>
    <xf numFmtId="31" fontId="3" fillId="0" borderId="11" xfId="63" applyNumberFormat="1" applyFont="1" applyBorder="1" applyAlignment="1">
      <alignment horizontal="center" vertical="center"/>
      <protection/>
    </xf>
    <xf numFmtId="31" fontId="3" fillId="0" borderId="12" xfId="63" applyNumberFormat="1" applyFont="1" applyBorder="1" applyAlignment="1">
      <alignment horizontal="center" vertical="center"/>
      <protection/>
    </xf>
    <xf numFmtId="31" fontId="3" fillId="0" borderId="13" xfId="63" applyNumberFormat="1" applyFont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176" fontId="3" fillId="0" borderId="16" xfId="63" applyNumberFormat="1" applyFont="1" applyBorder="1" applyAlignment="1">
      <alignment horizontal="center" vertical="center"/>
      <protection/>
    </xf>
    <xf numFmtId="177" fontId="3" fillId="0" borderId="16" xfId="63" applyNumberFormat="1" applyFont="1" applyBorder="1" applyAlignment="1">
      <alignment horizontal="center" vertical="center"/>
      <protection/>
    </xf>
    <xf numFmtId="49" fontId="3" fillId="0" borderId="16" xfId="64" applyNumberFormat="1" applyFont="1" applyBorder="1" applyAlignment="1">
      <alignment horizontal="left" vertical="center" wrapText="1"/>
      <protection/>
    </xf>
    <xf numFmtId="49" fontId="3" fillId="0" borderId="16" xfId="64" applyNumberFormat="1" applyFont="1" applyBorder="1" applyAlignment="1">
      <alignment horizontal="center" vertical="center" wrapText="1"/>
      <protection/>
    </xf>
    <xf numFmtId="176" fontId="3" fillId="0" borderId="10" xfId="63" applyNumberFormat="1" applyFont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49" fontId="3" fillId="0" borderId="10" xfId="64" applyNumberFormat="1" applyFont="1" applyBorder="1" applyAlignment="1">
      <alignment horizontal="left" vertical="center" wrapText="1"/>
      <protection/>
    </xf>
    <xf numFmtId="178" fontId="3" fillId="0" borderId="10" xfId="63" applyNumberFormat="1" applyFont="1" applyBorder="1" applyAlignment="1">
      <alignment horizontal="center" vertical="center"/>
      <protection/>
    </xf>
    <xf numFmtId="177" fontId="3" fillId="0" borderId="10" xfId="63" applyNumberFormat="1" applyFont="1" applyBorder="1" applyAlignment="1">
      <alignment horizontal="center" vertical="center"/>
      <protection/>
    </xf>
    <xf numFmtId="0" fontId="0" fillId="0" borderId="17" xfId="63" applyBorder="1" applyAlignment="1">
      <alignment horizontal="right" vertical="center"/>
      <protection/>
    </xf>
    <xf numFmtId="49" fontId="0" fillId="0" borderId="18" xfId="64" applyNumberFormat="1" applyFont="1" applyFill="1" applyBorder="1" applyAlignment="1">
      <alignment horizontal="left" vertical="center" wrapText="1"/>
      <protection/>
    </xf>
    <xf numFmtId="0" fontId="0" fillId="0" borderId="19" xfId="63" applyBorder="1">
      <alignment vertical="center"/>
      <protection/>
    </xf>
    <xf numFmtId="0" fontId="0" fillId="0" borderId="0" xfId="63" applyFont="1" applyBorder="1">
      <alignment vertical="center"/>
      <protection/>
    </xf>
    <xf numFmtId="0" fontId="0" fillId="0" borderId="0" xfId="63" applyBorder="1">
      <alignment vertical="center"/>
      <protection/>
    </xf>
    <xf numFmtId="0" fontId="0" fillId="0" borderId="20" xfId="63" applyBorder="1">
      <alignment vertical="center"/>
      <protection/>
    </xf>
    <xf numFmtId="0" fontId="0" fillId="0" borderId="21" xfId="63" applyFont="1" applyBorder="1">
      <alignment vertical="center"/>
      <protection/>
    </xf>
    <xf numFmtId="0" fontId="0" fillId="0" borderId="21" xfId="63" applyBorder="1">
      <alignment vertical="center"/>
      <protection/>
    </xf>
    <xf numFmtId="0" fontId="0" fillId="0" borderId="0" xfId="63" applyBorder="1" applyAlignment="1">
      <alignment horizontal="left"/>
      <protection/>
    </xf>
    <xf numFmtId="0" fontId="0" fillId="0" borderId="0" xfId="63" applyFont="1" applyAlignment="1">
      <alignment/>
      <protection/>
    </xf>
    <xf numFmtId="0" fontId="1" fillId="0" borderId="0" xfId="63" applyFont="1" applyAlignment="1">
      <alignment horizontal="center"/>
      <protection/>
    </xf>
    <xf numFmtId="49" fontId="0" fillId="0" borderId="22" xfId="64" applyNumberFormat="1" applyFont="1" applyFill="1" applyBorder="1" applyAlignment="1">
      <alignment horizontal="left" vertical="center" wrapText="1"/>
      <protection/>
    </xf>
    <xf numFmtId="0" fontId="0" fillId="0" borderId="23" xfId="63" applyBorder="1">
      <alignment vertical="center"/>
      <protection/>
    </xf>
    <xf numFmtId="0" fontId="0" fillId="0" borderId="24" xfId="63" applyBorder="1">
      <alignment vertical="center"/>
      <protection/>
    </xf>
    <xf numFmtId="0" fontId="3" fillId="0" borderId="0" xfId="63" applyFont="1" applyBorder="1" applyAlignment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176" fontId="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/>
    </xf>
    <xf numFmtId="31" fontId="3" fillId="0" borderId="1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left"/>
    </xf>
    <xf numFmtId="176" fontId="0" fillId="0" borderId="0" xfId="0" applyNumberForma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D20" sqref="D20"/>
    </sheetView>
  </sheetViews>
  <sheetFormatPr defaultColWidth="9.00390625" defaultRowHeight="14.25"/>
  <cols>
    <col min="2" max="2" width="32.125" style="0" customWidth="1"/>
    <col min="3" max="3" width="13.50390625" style="50" customWidth="1"/>
    <col min="4" max="4" width="13.875" style="50" customWidth="1"/>
    <col min="5" max="5" width="12.75390625" style="50" customWidth="1"/>
    <col min="6" max="6" width="12.875" style="50" customWidth="1"/>
    <col min="7" max="7" width="20.50390625" style="0" customWidth="1"/>
    <col min="8" max="8" width="22.25390625" style="0" customWidth="1"/>
  </cols>
  <sheetData>
    <row r="1" spans="1:8" ht="34.5" customHeight="1">
      <c r="A1" s="51" t="s">
        <v>0</v>
      </c>
      <c r="B1" s="51"/>
      <c r="C1" s="51"/>
      <c r="D1" s="51"/>
      <c r="E1" s="51"/>
      <c r="F1" s="51"/>
      <c r="G1" s="51"/>
      <c r="H1" s="51"/>
    </row>
    <row r="2" spans="1:8" s="46" customFormat="1" ht="30" customHeight="1">
      <c r="A2" s="52" t="s">
        <v>1</v>
      </c>
      <c r="B2" s="52"/>
      <c r="C2" s="53"/>
      <c r="D2" s="53" t="s">
        <v>2</v>
      </c>
      <c r="E2" s="53"/>
      <c r="F2" s="54"/>
      <c r="H2" s="55" t="s">
        <v>3</v>
      </c>
    </row>
    <row r="3" spans="1:8" s="47" customFormat="1" ht="24" customHeight="1">
      <c r="A3" s="56" t="s">
        <v>4</v>
      </c>
      <c r="B3" s="57" t="s">
        <v>5</v>
      </c>
      <c r="C3" s="58" t="s">
        <v>6</v>
      </c>
      <c r="D3" s="59"/>
      <c r="E3" s="60" t="s">
        <v>7</v>
      </c>
      <c r="F3" s="61"/>
      <c r="G3" s="62" t="s">
        <v>8</v>
      </c>
      <c r="H3" s="62" t="s">
        <v>9</v>
      </c>
    </row>
    <row r="4" spans="1:8" s="48" customFormat="1" ht="33.75" customHeight="1">
      <c r="A4" s="63"/>
      <c r="B4" s="64"/>
      <c r="C4" s="65" t="s">
        <v>10</v>
      </c>
      <c r="D4" s="65" t="s">
        <v>11</v>
      </c>
      <c r="E4" s="65" t="s">
        <v>12</v>
      </c>
      <c r="F4" s="66" t="s">
        <v>11</v>
      </c>
      <c r="G4" s="67"/>
      <c r="H4" s="67"/>
    </row>
    <row r="5" spans="1:8" ht="39" customHeight="1">
      <c r="A5" s="68"/>
      <c r="B5" s="69" t="s">
        <v>13</v>
      </c>
      <c r="C5" s="70">
        <f>SUM(C6+C7+C10+C11)</f>
        <v>0.11</v>
      </c>
      <c r="D5" s="70">
        <v>0</v>
      </c>
      <c r="E5" s="70">
        <v>0</v>
      </c>
      <c r="F5" s="70">
        <v>0</v>
      </c>
      <c r="G5" s="71">
        <f aca="true" t="shared" si="0" ref="G5:G11">SUM(E5-C5)/C5*100</f>
        <v>-100</v>
      </c>
      <c r="H5" s="71"/>
    </row>
    <row r="6" spans="1:8" ht="39" customHeight="1">
      <c r="A6" s="69">
        <v>1</v>
      </c>
      <c r="B6" s="24" t="s">
        <v>14</v>
      </c>
      <c r="C6" s="70">
        <v>0</v>
      </c>
      <c r="D6" s="70">
        <v>0</v>
      </c>
      <c r="E6" s="70">
        <v>0</v>
      </c>
      <c r="F6" s="70">
        <v>0</v>
      </c>
      <c r="G6" s="71" t="e">
        <f t="shared" si="0"/>
        <v>#DIV/0!</v>
      </c>
      <c r="H6" s="71"/>
    </row>
    <row r="7" spans="1:8" ht="39" customHeight="1">
      <c r="A7" s="69">
        <v>2</v>
      </c>
      <c r="B7" s="24" t="s">
        <v>15</v>
      </c>
      <c r="C7" s="70">
        <v>0</v>
      </c>
      <c r="D7" s="70">
        <v>0</v>
      </c>
      <c r="E7" s="70">
        <v>0</v>
      </c>
      <c r="F7" s="70">
        <v>0</v>
      </c>
      <c r="G7" s="71" t="e">
        <f t="shared" si="0"/>
        <v>#DIV/0!</v>
      </c>
      <c r="H7" s="71"/>
    </row>
    <row r="8" spans="1:8" ht="39" customHeight="1">
      <c r="A8" s="69">
        <v>3</v>
      </c>
      <c r="B8" s="25" t="s">
        <v>16</v>
      </c>
      <c r="C8" s="70">
        <v>0</v>
      </c>
      <c r="D8" s="70">
        <v>0</v>
      </c>
      <c r="E8" s="70">
        <v>0</v>
      </c>
      <c r="F8" s="70">
        <v>0</v>
      </c>
      <c r="G8" s="71" t="e">
        <f t="shared" si="0"/>
        <v>#DIV/0!</v>
      </c>
      <c r="H8" s="71"/>
    </row>
    <row r="9" spans="1:8" ht="39" customHeight="1">
      <c r="A9" s="69">
        <v>4</v>
      </c>
      <c r="B9" s="25" t="s">
        <v>17</v>
      </c>
      <c r="C9" s="70">
        <v>0</v>
      </c>
      <c r="D9" s="70">
        <v>0</v>
      </c>
      <c r="E9" s="70">
        <v>0</v>
      </c>
      <c r="F9" s="70">
        <v>0</v>
      </c>
      <c r="G9" s="71" t="e">
        <f t="shared" si="0"/>
        <v>#DIV/0!</v>
      </c>
      <c r="H9" s="71"/>
    </row>
    <row r="10" spans="1:8" ht="39" customHeight="1">
      <c r="A10" s="69">
        <v>5</v>
      </c>
      <c r="B10" s="24" t="s">
        <v>18</v>
      </c>
      <c r="C10" s="72">
        <v>0.11</v>
      </c>
      <c r="D10" s="72">
        <v>0.11</v>
      </c>
      <c r="E10" s="72">
        <v>0</v>
      </c>
      <c r="F10" s="72">
        <v>0</v>
      </c>
      <c r="G10" s="71">
        <f t="shared" si="0"/>
        <v>-100</v>
      </c>
      <c r="H10" s="71"/>
    </row>
    <row r="11" spans="1:8" ht="39" customHeight="1">
      <c r="A11" s="73">
        <v>6</v>
      </c>
      <c r="B11" s="28" t="s">
        <v>19</v>
      </c>
      <c r="C11" s="72"/>
      <c r="D11" s="72"/>
      <c r="E11" s="72"/>
      <c r="F11" s="72"/>
      <c r="G11" s="74" t="e">
        <f t="shared" si="0"/>
        <v>#DIV/0!</v>
      </c>
      <c r="H11" s="74"/>
    </row>
    <row r="12" spans="1:8" ht="21" customHeight="1">
      <c r="A12" s="75" t="s">
        <v>20</v>
      </c>
      <c r="B12" s="32" t="s">
        <v>21</v>
      </c>
      <c r="C12" s="32"/>
      <c r="D12" s="32"/>
      <c r="E12" s="32"/>
      <c r="F12" s="32"/>
      <c r="G12" s="32"/>
      <c r="H12" s="42"/>
    </row>
    <row r="13" spans="1:8" ht="23.25" customHeight="1">
      <c r="A13" s="76"/>
      <c r="B13" s="77" t="s">
        <v>22</v>
      </c>
      <c r="C13" s="78"/>
      <c r="D13" s="78"/>
      <c r="E13" s="78"/>
      <c r="F13" s="78"/>
      <c r="G13" s="79"/>
      <c r="H13" s="80"/>
    </row>
    <row r="14" spans="1:8" ht="22.5" customHeight="1">
      <c r="A14" s="81"/>
      <c r="B14" s="82" t="s">
        <v>23</v>
      </c>
      <c r="C14" s="83"/>
      <c r="D14" s="83"/>
      <c r="E14" s="83"/>
      <c r="F14" s="83"/>
      <c r="G14" s="84"/>
      <c r="H14" s="85"/>
    </row>
    <row r="15" spans="1:7" s="49" customFormat="1" ht="24.75" customHeight="1">
      <c r="A15" s="86" t="s">
        <v>24</v>
      </c>
      <c r="B15" s="86"/>
      <c r="C15" s="87"/>
      <c r="D15" s="87"/>
      <c r="E15" s="87"/>
      <c r="F15" s="87"/>
      <c r="G15" s="49" t="s">
        <v>25</v>
      </c>
    </row>
  </sheetData>
  <sheetProtection/>
  <mergeCells count="10">
    <mergeCell ref="A1:H1"/>
    <mergeCell ref="A2:B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3">
      <selection activeCell="C4" sqref="C4:D4"/>
    </sheetView>
  </sheetViews>
  <sheetFormatPr defaultColWidth="9.00390625" defaultRowHeight="14.25"/>
  <cols>
    <col min="1" max="1" width="7.625" style="5" customWidth="1"/>
    <col min="2" max="2" width="32.125" style="5" customWidth="1"/>
    <col min="3" max="3" width="11.00390625" style="5" customWidth="1"/>
    <col min="4" max="4" width="10.50390625" style="5" customWidth="1"/>
    <col min="5" max="5" width="10.375" style="5" customWidth="1"/>
    <col min="6" max="6" width="10.75390625" style="5" customWidth="1"/>
    <col min="7" max="7" width="12.375" style="5" customWidth="1"/>
    <col min="8" max="8" width="13.125" style="5" customWidth="1"/>
    <col min="9" max="9" width="13.625" style="5" customWidth="1"/>
    <col min="10" max="16384" width="9.00390625" style="5" customWidth="1"/>
  </cols>
  <sheetData>
    <row r="1" ht="14.25">
      <c r="A1" s="5" t="s">
        <v>26</v>
      </c>
    </row>
    <row r="2" spans="1:9" ht="25.5" customHeight="1">
      <c r="A2" s="6" t="s">
        <v>27</v>
      </c>
      <c r="B2" s="6"/>
      <c r="C2" s="6"/>
      <c r="D2" s="6"/>
      <c r="E2" s="6"/>
      <c r="F2" s="6"/>
      <c r="G2" s="6"/>
      <c r="H2" s="6"/>
      <c r="I2" s="6"/>
    </row>
    <row r="3" spans="1:9" s="1" customFormat="1" ht="22.5" customHeight="1">
      <c r="A3" s="45" t="s">
        <v>28</v>
      </c>
      <c r="B3" s="45"/>
      <c r="C3" s="8"/>
      <c r="D3" s="8" t="s">
        <v>29</v>
      </c>
      <c r="E3" s="8"/>
      <c r="F3" s="8"/>
      <c r="I3" s="41" t="s">
        <v>3</v>
      </c>
    </row>
    <row r="4" spans="1:9" s="2" customFormat="1" ht="24" customHeight="1">
      <c r="A4" s="9" t="s">
        <v>4</v>
      </c>
      <c r="B4" s="10" t="s">
        <v>5</v>
      </c>
      <c r="C4" s="11" t="s">
        <v>30</v>
      </c>
      <c r="D4" s="12"/>
      <c r="E4" s="11" t="s">
        <v>31</v>
      </c>
      <c r="F4" s="13"/>
      <c r="G4" s="12"/>
      <c r="H4" s="14" t="s">
        <v>8</v>
      </c>
      <c r="I4" s="14" t="s">
        <v>9</v>
      </c>
    </row>
    <row r="5" spans="1:9" s="3" customFormat="1" ht="36.75" customHeight="1">
      <c r="A5" s="15"/>
      <c r="B5" s="16"/>
      <c r="C5" s="17" t="s">
        <v>32</v>
      </c>
      <c r="D5" s="17" t="s">
        <v>33</v>
      </c>
      <c r="E5" s="17" t="s">
        <v>34</v>
      </c>
      <c r="F5" s="17" t="s">
        <v>35</v>
      </c>
      <c r="G5" s="18" t="s">
        <v>11</v>
      </c>
      <c r="H5" s="19"/>
      <c r="I5" s="19"/>
    </row>
    <row r="6" spans="1:9" ht="36.75" customHeight="1">
      <c r="A6" s="20"/>
      <c r="B6" s="21" t="s">
        <v>13</v>
      </c>
      <c r="C6" s="22">
        <f aca="true" t="shared" si="0" ref="C6:G6">SUM(C7+C8+C11+C12)</f>
        <v>29</v>
      </c>
      <c r="D6" s="22">
        <f t="shared" si="0"/>
        <v>8.28</v>
      </c>
      <c r="E6" s="22">
        <f t="shared" si="0"/>
        <v>2.39</v>
      </c>
      <c r="F6" s="22">
        <f t="shared" si="0"/>
        <v>1.24</v>
      </c>
      <c r="G6" s="22">
        <f t="shared" si="0"/>
        <v>2.39</v>
      </c>
      <c r="H6" s="23">
        <f>SUM(F6-E6)/E6*100</f>
        <v>-48.11715481171549</v>
      </c>
      <c r="I6" s="23"/>
    </row>
    <row r="7" spans="1:9" ht="36.75" customHeight="1">
      <c r="A7" s="21">
        <v>1</v>
      </c>
      <c r="B7" s="24" t="s">
        <v>14</v>
      </c>
      <c r="C7" s="22"/>
      <c r="D7" s="22"/>
      <c r="E7" s="22"/>
      <c r="F7" s="22"/>
      <c r="G7" s="22"/>
      <c r="H7" s="23" t="e">
        <f aca="true" t="shared" si="1" ref="H7:H12">SUM(F7-C7)/C7*100</f>
        <v>#DIV/0!</v>
      </c>
      <c r="I7" s="23"/>
    </row>
    <row r="8" spans="1:9" ht="36.75" customHeight="1">
      <c r="A8" s="21">
        <v>2</v>
      </c>
      <c r="B8" s="24" t="s">
        <v>15</v>
      </c>
      <c r="C8" s="22">
        <f aca="true" t="shared" si="2" ref="C8:G8">C10</f>
        <v>19</v>
      </c>
      <c r="D8" s="22">
        <f t="shared" si="2"/>
        <v>6.29</v>
      </c>
      <c r="E8" s="22">
        <f t="shared" si="2"/>
        <v>2.25</v>
      </c>
      <c r="F8" s="22">
        <f t="shared" si="2"/>
        <v>0.83</v>
      </c>
      <c r="G8" s="22">
        <f t="shared" si="2"/>
        <v>2.25</v>
      </c>
      <c r="H8" s="23">
        <f t="shared" si="1"/>
        <v>-95.63157894736844</v>
      </c>
      <c r="I8" s="23"/>
    </row>
    <row r="9" spans="1:9" ht="36.75" customHeight="1">
      <c r="A9" s="21">
        <v>3</v>
      </c>
      <c r="B9" s="25" t="s">
        <v>16</v>
      </c>
      <c r="C9" s="22"/>
      <c r="D9" s="22"/>
      <c r="E9" s="22"/>
      <c r="F9" s="22"/>
      <c r="G9" s="22"/>
      <c r="H9" s="23" t="e">
        <f t="shared" si="1"/>
        <v>#DIV/0!</v>
      </c>
      <c r="I9" s="23"/>
    </row>
    <row r="10" spans="1:9" ht="36.75" customHeight="1">
      <c r="A10" s="21">
        <v>4</v>
      </c>
      <c r="B10" s="25" t="s">
        <v>17</v>
      </c>
      <c r="C10" s="22">
        <v>19</v>
      </c>
      <c r="D10" s="22">
        <v>6.29</v>
      </c>
      <c r="E10" s="22">
        <v>2.25</v>
      </c>
      <c r="F10" s="22">
        <v>0.83</v>
      </c>
      <c r="G10" s="22">
        <v>2.25</v>
      </c>
      <c r="H10" s="23">
        <f t="shared" si="1"/>
        <v>-95.63157894736844</v>
      </c>
      <c r="I10" s="23"/>
    </row>
    <row r="11" spans="1:9" ht="36.75" customHeight="1">
      <c r="A11" s="21">
        <v>5</v>
      </c>
      <c r="B11" s="24" t="s">
        <v>18</v>
      </c>
      <c r="C11" s="26">
        <v>10</v>
      </c>
      <c r="D11" s="26">
        <v>1.99</v>
      </c>
      <c r="E11" s="26">
        <v>0.14</v>
      </c>
      <c r="F11" s="26">
        <v>0.41</v>
      </c>
      <c r="G11" s="26">
        <v>0.14</v>
      </c>
      <c r="H11" s="23">
        <f t="shared" si="1"/>
        <v>-95.89999999999999</v>
      </c>
      <c r="I11" s="23"/>
    </row>
    <row r="12" spans="1:9" ht="36.75" customHeight="1">
      <c r="A12" s="27">
        <v>6</v>
      </c>
      <c r="B12" s="28" t="s">
        <v>19</v>
      </c>
      <c r="C12" s="29"/>
      <c r="D12" s="29"/>
      <c r="E12" s="29"/>
      <c r="F12" s="29"/>
      <c r="G12" s="30"/>
      <c r="H12" s="30" t="e">
        <f t="shared" si="1"/>
        <v>#DIV/0!</v>
      </c>
      <c r="I12" s="30"/>
    </row>
    <row r="13" spans="1:9" ht="30" customHeight="1">
      <c r="A13" s="31" t="s">
        <v>20</v>
      </c>
      <c r="B13" s="32" t="s">
        <v>36</v>
      </c>
      <c r="C13" s="32"/>
      <c r="D13" s="32"/>
      <c r="E13" s="32"/>
      <c r="F13" s="32"/>
      <c r="G13" s="32"/>
      <c r="H13" s="32"/>
      <c r="I13" s="42"/>
    </row>
    <row r="14" spans="1:9" ht="18.75" customHeight="1">
      <c r="A14" s="33"/>
      <c r="B14" s="34" t="s">
        <v>37</v>
      </c>
      <c r="C14" s="35"/>
      <c r="D14" s="35"/>
      <c r="E14" s="35"/>
      <c r="F14" s="35"/>
      <c r="G14" s="35"/>
      <c r="H14" s="35"/>
      <c r="I14" s="43"/>
    </row>
    <row r="15" spans="1:9" ht="17.25" customHeight="1">
      <c r="A15" s="36"/>
      <c r="B15" s="37" t="s">
        <v>38</v>
      </c>
      <c r="C15" s="38"/>
      <c r="D15" s="38"/>
      <c r="E15" s="38"/>
      <c r="F15" s="38"/>
      <c r="G15" s="38"/>
      <c r="H15" s="38"/>
      <c r="I15" s="44"/>
    </row>
    <row r="16" spans="1:8" s="4" customFormat="1" ht="24" customHeight="1">
      <c r="A16" s="39" t="s">
        <v>24</v>
      </c>
      <c r="B16" s="39"/>
      <c r="D16" s="40" t="s">
        <v>39</v>
      </c>
      <c r="H16" s="4" t="s">
        <v>40</v>
      </c>
    </row>
    <row r="17" ht="14.25" hidden="1"/>
  </sheetData>
  <sheetProtection/>
  <mergeCells count="10">
    <mergeCell ref="A2:I2"/>
    <mergeCell ref="A3:B3"/>
    <mergeCell ref="C4:D4"/>
    <mergeCell ref="E4:G4"/>
    <mergeCell ref="B13:I13"/>
    <mergeCell ref="A16:B16"/>
    <mergeCell ref="A4:A6"/>
    <mergeCell ref="B4:B5"/>
    <mergeCell ref="H4:H5"/>
    <mergeCell ref="I4:I5"/>
  </mergeCells>
  <printOptions/>
  <pageMargins left="0.75" right="0.75" top="0.61" bottom="0.55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7">
      <selection activeCell="D9" sqref="D9"/>
    </sheetView>
  </sheetViews>
  <sheetFormatPr defaultColWidth="9.00390625" defaultRowHeight="14.25"/>
  <cols>
    <col min="1" max="1" width="7.625" style="5" customWidth="1"/>
    <col min="2" max="2" width="32.00390625" style="5" customWidth="1"/>
    <col min="3" max="3" width="10.75390625" style="5" customWidth="1"/>
    <col min="4" max="4" width="10.25390625" style="5" customWidth="1"/>
    <col min="5" max="5" width="11.625" style="5" customWidth="1"/>
    <col min="6" max="6" width="11.375" style="5" customWidth="1"/>
    <col min="7" max="7" width="10.625" style="5" customWidth="1"/>
    <col min="8" max="8" width="14.00390625" style="5" customWidth="1"/>
    <col min="9" max="9" width="13.375" style="5" customWidth="1"/>
    <col min="10" max="16384" width="9.00390625" style="5" customWidth="1"/>
  </cols>
  <sheetData>
    <row r="1" ht="14.25">
      <c r="A1" s="5" t="s">
        <v>26</v>
      </c>
    </row>
    <row r="2" spans="1:9" ht="24.75" customHeight="1">
      <c r="A2" s="6" t="s">
        <v>41</v>
      </c>
      <c r="B2" s="6"/>
      <c r="C2" s="6"/>
      <c r="D2" s="6"/>
      <c r="E2" s="6"/>
      <c r="F2" s="6"/>
      <c r="G2" s="6"/>
      <c r="H2" s="6"/>
      <c r="I2" s="6"/>
    </row>
    <row r="3" spans="1:9" s="1" customFormat="1" ht="24" customHeight="1">
      <c r="A3" s="7" t="s">
        <v>42</v>
      </c>
      <c r="B3" s="7"/>
      <c r="C3" s="8"/>
      <c r="D3" s="8" t="s">
        <v>43</v>
      </c>
      <c r="E3" s="8"/>
      <c r="F3" s="8"/>
      <c r="I3" s="41" t="s">
        <v>3</v>
      </c>
    </row>
    <row r="4" spans="1:9" s="2" customFormat="1" ht="24" customHeight="1">
      <c r="A4" s="9" t="s">
        <v>4</v>
      </c>
      <c r="B4" s="10" t="s">
        <v>5</v>
      </c>
      <c r="C4" s="11" t="s">
        <v>30</v>
      </c>
      <c r="D4" s="12"/>
      <c r="E4" s="11" t="s">
        <v>31</v>
      </c>
      <c r="F4" s="13"/>
      <c r="G4" s="12"/>
      <c r="H4" s="14" t="s">
        <v>8</v>
      </c>
      <c r="I4" s="14" t="s">
        <v>9</v>
      </c>
    </row>
    <row r="5" spans="1:9" s="3" customFormat="1" ht="39" customHeight="1">
      <c r="A5" s="15"/>
      <c r="B5" s="16"/>
      <c r="C5" s="17" t="s">
        <v>32</v>
      </c>
      <c r="D5" s="17" t="s">
        <v>33</v>
      </c>
      <c r="E5" s="17" t="s">
        <v>34</v>
      </c>
      <c r="F5" s="17" t="s">
        <v>35</v>
      </c>
      <c r="G5" s="18" t="s">
        <v>11</v>
      </c>
      <c r="H5" s="19"/>
      <c r="I5" s="19"/>
    </row>
    <row r="6" spans="1:9" ht="39" customHeight="1">
      <c r="A6" s="20"/>
      <c r="B6" s="21" t="s">
        <v>13</v>
      </c>
      <c r="C6" s="22">
        <f aca="true" t="shared" si="0" ref="C6:G6">SUM(C7+C8+C11+C12)</f>
        <v>29</v>
      </c>
      <c r="D6" s="22">
        <f t="shared" si="0"/>
        <v>8.28</v>
      </c>
      <c r="E6" s="22">
        <f t="shared" si="0"/>
        <v>1.81</v>
      </c>
      <c r="F6" s="22">
        <f t="shared" si="0"/>
        <v>2.26</v>
      </c>
      <c r="G6" s="22">
        <f t="shared" si="0"/>
        <v>3.52</v>
      </c>
      <c r="H6" s="23">
        <f>SUM(F6-E6)/E6*100</f>
        <v>24.861878453038656</v>
      </c>
      <c r="I6" s="23"/>
    </row>
    <row r="7" spans="1:9" ht="39" customHeight="1">
      <c r="A7" s="21">
        <v>1</v>
      </c>
      <c r="B7" s="24" t="s">
        <v>14</v>
      </c>
      <c r="C7" s="22"/>
      <c r="D7" s="22"/>
      <c r="E7" s="22"/>
      <c r="F7" s="22"/>
      <c r="G7" s="22"/>
      <c r="H7" s="23" t="e">
        <f aca="true" t="shared" si="1" ref="H7:H12">SUM(F7-C7)/C7*100</f>
        <v>#DIV/0!</v>
      </c>
      <c r="I7" s="23"/>
    </row>
    <row r="8" spans="1:9" ht="39" customHeight="1">
      <c r="A8" s="21">
        <v>2</v>
      </c>
      <c r="B8" s="24" t="s">
        <v>15</v>
      </c>
      <c r="C8" s="22">
        <f>C10</f>
        <v>19</v>
      </c>
      <c r="D8" s="22">
        <f>D10</f>
        <v>6.29</v>
      </c>
      <c r="E8" s="22">
        <v>1.04</v>
      </c>
      <c r="F8" s="22">
        <v>2.09</v>
      </c>
      <c r="G8" s="22">
        <v>2.92</v>
      </c>
      <c r="H8" s="23">
        <f t="shared" si="1"/>
        <v>-89</v>
      </c>
      <c r="I8" s="23"/>
    </row>
    <row r="9" spans="1:9" ht="39" customHeight="1">
      <c r="A9" s="21">
        <v>3</v>
      </c>
      <c r="B9" s="25" t="s">
        <v>16</v>
      </c>
      <c r="C9" s="22"/>
      <c r="D9" s="22"/>
      <c r="E9" s="22"/>
      <c r="F9" s="22"/>
      <c r="G9" s="22"/>
      <c r="H9" s="23" t="e">
        <f t="shared" si="1"/>
        <v>#DIV/0!</v>
      </c>
      <c r="I9" s="23"/>
    </row>
    <row r="10" spans="1:9" ht="39" customHeight="1">
      <c r="A10" s="21">
        <v>4</v>
      </c>
      <c r="B10" s="25" t="s">
        <v>17</v>
      </c>
      <c r="C10" s="22">
        <v>19</v>
      </c>
      <c r="D10" s="22">
        <v>6.29</v>
      </c>
      <c r="E10" s="22">
        <v>1.04</v>
      </c>
      <c r="F10" s="22">
        <v>2.09</v>
      </c>
      <c r="G10" s="22">
        <v>2.92</v>
      </c>
      <c r="H10" s="23">
        <f t="shared" si="1"/>
        <v>-89</v>
      </c>
      <c r="I10" s="23"/>
    </row>
    <row r="11" spans="1:9" ht="39" customHeight="1">
      <c r="A11" s="21">
        <v>5</v>
      </c>
      <c r="B11" s="24" t="s">
        <v>18</v>
      </c>
      <c r="C11" s="26">
        <v>10</v>
      </c>
      <c r="D11" s="26">
        <v>1.99</v>
      </c>
      <c r="E11" s="26">
        <v>0.77</v>
      </c>
      <c r="F11" s="26">
        <v>0.17</v>
      </c>
      <c r="G11" s="26">
        <v>0.6</v>
      </c>
      <c r="H11" s="23">
        <f t="shared" si="1"/>
        <v>-98.3</v>
      </c>
      <c r="I11" s="23"/>
    </row>
    <row r="12" spans="1:9" ht="39" customHeight="1">
      <c r="A12" s="27">
        <v>6</v>
      </c>
      <c r="B12" s="28" t="s">
        <v>19</v>
      </c>
      <c r="C12" s="29"/>
      <c r="D12" s="29"/>
      <c r="E12" s="29"/>
      <c r="F12" s="29"/>
      <c r="G12" s="30"/>
      <c r="H12" s="30" t="e">
        <f t="shared" si="1"/>
        <v>#DIV/0!</v>
      </c>
      <c r="I12" s="30"/>
    </row>
    <row r="13" spans="1:9" ht="30" customHeight="1">
      <c r="A13" s="31" t="s">
        <v>20</v>
      </c>
      <c r="B13" s="32" t="s">
        <v>36</v>
      </c>
      <c r="C13" s="32"/>
      <c r="D13" s="32"/>
      <c r="E13" s="32"/>
      <c r="F13" s="32"/>
      <c r="G13" s="32"/>
      <c r="H13" s="32"/>
      <c r="I13" s="42"/>
    </row>
    <row r="14" spans="1:9" ht="19.5" customHeight="1">
      <c r="A14" s="33"/>
      <c r="B14" s="34" t="s">
        <v>37</v>
      </c>
      <c r="C14" s="35"/>
      <c r="D14" s="35"/>
      <c r="E14" s="35"/>
      <c r="F14" s="35"/>
      <c r="G14" s="35"/>
      <c r="H14" s="35"/>
      <c r="I14" s="43"/>
    </row>
    <row r="15" spans="1:9" ht="16.5" customHeight="1">
      <c r="A15" s="36"/>
      <c r="B15" s="37" t="s">
        <v>38</v>
      </c>
      <c r="C15" s="38"/>
      <c r="D15" s="38"/>
      <c r="E15" s="38"/>
      <c r="F15" s="38"/>
      <c r="G15" s="38"/>
      <c r="H15" s="38"/>
      <c r="I15" s="44"/>
    </row>
    <row r="16" spans="1:8" s="4" customFormat="1" ht="26.25" customHeight="1">
      <c r="A16" s="39" t="s">
        <v>24</v>
      </c>
      <c r="B16" s="39"/>
      <c r="D16" s="40" t="s">
        <v>39</v>
      </c>
      <c r="H16" s="4" t="s">
        <v>40</v>
      </c>
    </row>
    <row r="17" ht="14.25" hidden="1"/>
  </sheetData>
  <sheetProtection/>
  <mergeCells count="10">
    <mergeCell ref="A2:I2"/>
    <mergeCell ref="A3:B3"/>
    <mergeCell ref="C4:D4"/>
    <mergeCell ref="E4:G4"/>
    <mergeCell ref="B13:I13"/>
    <mergeCell ref="A16:B16"/>
    <mergeCell ref="A4:A6"/>
    <mergeCell ref="B4:B5"/>
    <mergeCell ref="H4:H5"/>
    <mergeCell ref="I4:I5"/>
  </mergeCells>
  <printOptions/>
  <pageMargins left="0.75" right="0.75" top="0.61" bottom="0.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lenovo</cp:lastModifiedBy>
  <cp:lastPrinted>2015-07-02T00:52:24Z</cp:lastPrinted>
  <dcterms:created xsi:type="dcterms:W3CDTF">2014-01-13T08:49:40Z</dcterms:created>
  <dcterms:modified xsi:type="dcterms:W3CDTF">2018-04-08T03:13:32Z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