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2021年项目支出绩效评价" sheetId="5" r:id="rId1"/>
  </sheets>
  <definedNames>
    <definedName name="_xlnm.Print_Titles" localSheetId="0">'2021年项目支出绩效评价'!$1:$4</definedName>
  </definedNames>
  <calcPr calcId="144525"/>
</workbook>
</file>

<file path=xl/sharedStrings.xml><?xml version="1.0" encoding="utf-8"?>
<sst xmlns="http://schemas.openxmlformats.org/spreadsheetml/2006/main" count="118" uniqueCount="63">
  <si>
    <t>2021年度财政资金支出项目绩效评价表结果(部门自评）</t>
  </si>
  <si>
    <t>序号</t>
  </si>
  <si>
    <t>项目名称</t>
  </si>
  <si>
    <t xml:space="preserve">主管部门及实施单位 </t>
  </si>
  <si>
    <t>项目资金 （总额）</t>
  </si>
  <si>
    <t>其中：财政安排资金</t>
  </si>
  <si>
    <t>分管资金室</t>
  </si>
  <si>
    <t>备注</t>
  </si>
  <si>
    <t xml:space="preserve"> 自 评 结 果</t>
  </si>
  <si>
    <t>自评得分</t>
  </si>
  <si>
    <t>合计</t>
  </si>
  <si>
    <t>中央、自治区</t>
  </si>
  <si>
    <t>县级</t>
  </si>
  <si>
    <t>地方债券</t>
  </si>
  <si>
    <t>报送情况</t>
  </si>
  <si>
    <t>2020年农村中小学营养早餐补助521万元</t>
  </si>
  <si>
    <t>平罗县教育体育局</t>
  </si>
  <si>
    <t>行政教科文室</t>
  </si>
  <si>
    <t>及时</t>
  </si>
  <si>
    <t xml:space="preserve">  良    </t>
  </si>
  <si>
    <t>2020年县城涉校车辆交通补助、农村学生乘车补助等</t>
  </si>
  <si>
    <t>2020年村（社区）党组织活动场所建设及供暖设备购置专项经费</t>
  </si>
  <si>
    <t>平罗县委组织部</t>
  </si>
  <si>
    <t>不及时</t>
  </si>
  <si>
    <t>2020年农村基层党组织为民服务资金</t>
  </si>
  <si>
    <t xml:space="preserve"> 良    </t>
  </si>
  <si>
    <t>2020年禁毒工作经费</t>
  </si>
  <si>
    <t>平罗县公安局</t>
  </si>
  <si>
    <t>优</t>
  </si>
  <si>
    <t>2020年道路交通安全隐患专项治理资金</t>
  </si>
  <si>
    <t>2020年食品安全专项资金</t>
  </si>
  <si>
    <t>平罗县市场监督管理局</t>
  </si>
  <si>
    <t>2019-2020年度创城工作经费</t>
  </si>
  <si>
    <t>县委宣传部</t>
  </si>
  <si>
    <t>2019年“空心村”整治专项经费</t>
  </si>
  <si>
    <t>平罗县农村综合改革服务中心</t>
  </si>
  <si>
    <t>农业与自然资源室</t>
  </si>
  <si>
    <t>2020年财政专项扶贫资金</t>
  </si>
  <si>
    <t>平罗县扶贫开发服务中心</t>
  </si>
  <si>
    <t>2020年农村污水处理和生活垃圾治理经费</t>
  </si>
  <si>
    <t>石嘴山市生态环境局平罗分局</t>
  </si>
  <si>
    <t>良</t>
  </si>
  <si>
    <t>2019年农作物秸秆综合利用暨深松整地作业项目资金</t>
  </si>
  <si>
    <t>平罗县农业农村局</t>
  </si>
  <si>
    <t>平罗县扶持村集体发展项目</t>
  </si>
  <si>
    <t>自筹资金1438.4万元</t>
  </si>
  <si>
    <t>2020年老饭桌、日间照料中心及社区居家养老服务站运营补助</t>
  </si>
  <si>
    <t>平罗县民政局</t>
  </si>
  <si>
    <t>社会保障室</t>
  </si>
  <si>
    <t>2020年高校毕业生“三支一扶”计划补助资金</t>
  </si>
  <si>
    <t>平罗县就业创业服务局</t>
  </si>
  <si>
    <t>2019-2020年退役安置补助经费</t>
  </si>
  <si>
    <t>平罗县退役军人事务局</t>
  </si>
  <si>
    <t>2019-2020年农村危房改造补助资金</t>
  </si>
  <si>
    <t>平罗县住房和城乡建设局</t>
  </si>
  <si>
    <t>2020年节能减排专项资金</t>
  </si>
  <si>
    <t>平罗县工业和信息化局</t>
  </si>
  <si>
    <t>经济建设室</t>
  </si>
  <si>
    <t>2020年平罗县消防救援大队人员及装备经费</t>
  </si>
  <si>
    <t>平罗县应急管理局</t>
  </si>
  <si>
    <t xml:space="preserve">2020年农村综合改革转移专项资金    </t>
  </si>
  <si>
    <t>平罗县财政局</t>
  </si>
  <si>
    <r>
      <rPr>
        <b/>
        <sz val="14"/>
        <rFont val="仿宋_GB2312"/>
        <charset val="134"/>
      </rPr>
      <t>注</t>
    </r>
    <r>
      <rPr>
        <b/>
        <sz val="12"/>
        <rFont val="仿宋_GB2312"/>
        <charset val="134"/>
      </rPr>
      <t>：2021年部门平罗县财政支出重点项目自评20个项目平均得分87.9分，能够按进度及时报送的12个单位，未及时报送的7 个单位。绩效项目自评报告90分以上优秀项目8个，80分以上良好项目12个。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</si>
</sst>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5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ajor"/>
    </font>
    <font>
      <b/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1"/>
      <color theme="1"/>
      <name val="仿宋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仿宋_GB2312"/>
      <charset val="134"/>
    </font>
    <font>
      <b/>
      <sz val="12"/>
      <color theme="1"/>
      <name val="仿宋_GB2312"/>
      <charset val="134"/>
    </font>
    <font>
      <b/>
      <sz val="11"/>
      <color rgb="FF000000"/>
      <name val="宋体"/>
      <charset val="134"/>
      <scheme val="major"/>
    </font>
    <font>
      <b/>
      <sz val="14"/>
      <name val="仿宋_GB2312"/>
      <charset val="134"/>
    </font>
    <font>
      <b/>
      <sz val="12"/>
      <name val="仿宋_GB2312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10"/>
      <color theme="1"/>
      <name val="宋体"/>
      <charset val="134"/>
    </font>
    <font>
      <b/>
      <sz val="10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25" fillId="11" borderId="0" applyNumberFormat="false" applyBorder="false" applyAlignment="false" applyProtection="false">
      <alignment vertical="center"/>
    </xf>
    <xf numFmtId="0" fontId="27" fillId="8" borderId="0" applyNumberFormat="false" applyBorder="false" applyAlignment="false" applyProtection="false">
      <alignment vertical="center"/>
    </xf>
    <xf numFmtId="0" fontId="32" fillId="15" borderId="14" applyNumberFormat="false" applyAlignment="false" applyProtection="false">
      <alignment vertical="center"/>
    </xf>
    <xf numFmtId="0" fontId="37" fillId="20" borderId="15" applyNumberFormat="false" applyAlignment="false" applyProtection="false">
      <alignment vertical="center"/>
    </xf>
    <xf numFmtId="0" fontId="29" fillId="9" borderId="0" applyNumberFormat="false" applyBorder="false" applyAlignment="false" applyProtection="false">
      <alignment vertical="center"/>
    </xf>
    <xf numFmtId="0" fontId="40" fillId="0" borderId="0"/>
    <xf numFmtId="0" fontId="36" fillId="0" borderId="13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1" fillId="0" borderId="13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5" fillId="5" borderId="0" applyNumberFormat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27" fillId="10" borderId="0" applyNumberFormat="false" applyBorder="false" applyAlignment="false" applyProtection="false">
      <alignment vertical="center"/>
    </xf>
    <xf numFmtId="0" fontId="27" fillId="4" borderId="0" applyNumberFormat="false" applyBorder="false" applyAlignment="false" applyProtection="false">
      <alignment vertical="center"/>
    </xf>
    <xf numFmtId="0" fontId="25" fillId="2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27" fillId="19" borderId="0" applyNumberFormat="false" applyBorder="false" applyAlignment="false" applyProtection="false">
      <alignment vertical="center"/>
    </xf>
    <xf numFmtId="0" fontId="42" fillId="0" borderId="16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7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7" fillId="12" borderId="0" applyNumberFormat="false" applyBorder="false" applyAlignment="false" applyProtection="false">
      <alignment vertical="center"/>
    </xf>
    <xf numFmtId="0" fontId="0" fillId="24" borderId="17" applyNumberFormat="false" applyFont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38" fillId="21" borderId="0" applyNumberFormat="false" applyBorder="false" applyAlignment="false" applyProtection="false">
      <alignment vertical="center"/>
    </xf>
    <xf numFmtId="0" fontId="27" fillId="7" borderId="0" applyNumberFormat="false" applyBorder="false" applyAlignment="false" applyProtection="false">
      <alignment vertical="center"/>
    </xf>
    <xf numFmtId="0" fontId="44" fillId="27" borderId="0" applyNumberFormat="false" applyBorder="false" applyAlignment="false" applyProtection="false">
      <alignment vertical="center"/>
    </xf>
    <xf numFmtId="0" fontId="41" fillId="15" borderId="10" applyNumberFormat="false" applyAlignment="false" applyProtection="false">
      <alignment vertical="center"/>
    </xf>
    <xf numFmtId="0" fontId="25" fillId="17" borderId="0" applyNumberFormat="false" applyBorder="false" applyAlignment="false" applyProtection="false">
      <alignment vertical="center"/>
    </xf>
    <xf numFmtId="0" fontId="25" fillId="28" borderId="0" applyNumberFormat="false" applyBorder="false" applyAlignment="false" applyProtection="false">
      <alignment vertical="center"/>
    </xf>
    <xf numFmtId="0" fontId="25" fillId="30" borderId="0" applyNumberFormat="false" applyBorder="false" applyAlignment="false" applyProtection="false">
      <alignment vertical="center"/>
    </xf>
    <xf numFmtId="0" fontId="25" fillId="13" borderId="0" applyNumberFormat="false" applyBorder="false" applyAlignment="false" applyProtection="false">
      <alignment vertical="center"/>
    </xf>
    <xf numFmtId="0" fontId="25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5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5" fillId="23" borderId="0" applyNumberFormat="false" applyBorder="false" applyAlignment="false" applyProtection="false">
      <alignment vertical="center"/>
    </xf>
    <xf numFmtId="0" fontId="27" fillId="32" borderId="0" applyNumberFormat="false" applyBorder="false" applyAlignment="false" applyProtection="false">
      <alignment vertical="center"/>
    </xf>
    <xf numFmtId="0" fontId="26" fillId="3" borderId="10" applyNumberFormat="false" applyAlignment="false" applyProtection="false">
      <alignment vertical="center"/>
    </xf>
    <xf numFmtId="0" fontId="27" fillId="16" borderId="0" applyNumberFormat="false" applyBorder="false" applyAlignment="false" applyProtection="false">
      <alignment vertical="center"/>
    </xf>
    <xf numFmtId="0" fontId="25" fillId="2" borderId="0" applyNumberFormat="false" applyBorder="false" applyAlignment="false" applyProtection="false">
      <alignment vertical="center"/>
    </xf>
    <xf numFmtId="0" fontId="27" fillId="18" borderId="0" applyNumberFormat="false" applyBorder="false" applyAlignment="false" applyProtection="false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>
      <alignment vertical="center"/>
    </xf>
    <xf numFmtId="0" fontId="3" fillId="0" borderId="0" xfId="0" applyFont="true" applyAlignment="true">
      <alignment horizontal="center" vertical="center"/>
    </xf>
    <xf numFmtId="0" fontId="3" fillId="0" borderId="0" xfId="0" applyFont="true">
      <alignment vertical="center"/>
    </xf>
    <xf numFmtId="0" fontId="4" fillId="0" borderId="0" xfId="0" applyFont="true" applyAlignment="true">
      <alignment horizontal="center" vertical="center"/>
    </xf>
    <xf numFmtId="0" fontId="5" fillId="0" borderId="0" xfId="0" applyFont="true" applyAlignment="true"/>
    <xf numFmtId="0" fontId="1" fillId="0" borderId="0" xfId="0" applyFont="true" applyAlignment="true">
      <alignment horizontal="left" wrapText="true"/>
    </xf>
    <xf numFmtId="0" fontId="2" fillId="0" borderId="0" xfId="0" applyFont="true" applyAlignment="true"/>
    <xf numFmtId="0" fontId="6" fillId="0" borderId="1" xfId="0" applyFont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/>
    </xf>
    <xf numFmtId="0" fontId="10" fillId="0" borderId="1" xfId="0" applyFont="true" applyBorder="true" applyAlignment="true">
      <alignment horizontal="center" vertical="center"/>
    </xf>
    <xf numFmtId="0" fontId="1" fillId="0" borderId="2" xfId="0" applyFont="true" applyBorder="true" applyAlignment="true">
      <alignment horizontal="center" vertical="center" wrapText="true"/>
    </xf>
    <xf numFmtId="0" fontId="11" fillId="0" borderId="3" xfId="0" applyFont="true" applyBorder="true" applyAlignment="true">
      <alignment horizontal="center" vertical="center"/>
    </xf>
    <xf numFmtId="0" fontId="1" fillId="0" borderId="4" xfId="0" applyFont="true" applyBorder="true" applyAlignment="true">
      <alignment horizontal="left" vertical="center" wrapText="true"/>
    </xf>
    <xf numFmtId="0" fontId="12" fillId="0" borderId="1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13" fillId="0" borderId="1" xfId="0" applyFont="true" applyFill="true" applyBorder="true" applyAlignment="true">
      <alignment horizontal="left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 wrapText="true"/>
    </xf>
    <xf numFmtId="0" fontId="15" fillId="0" borderId="1" xfId="0" applyFont="true" applyBorder="true" applyAlignment="true">
      <alignment horizontal="center" vertical="center" wrapText="true"/>
    </xf>
    <xf numFmtId="0" fontId="13" fillId="0" borderId="1" xfId="0" applyFont="true" applyBorder="true" applyAlignment="true">
      <alignment horizontal="left" vertical="center" wrapText="true"/>
    </xf>
    <xf numFmtId="0" fontId="16" fillId="0" borderId="1" xfId="0" applyFont="true" applyBorder="true" applyAlignment="true">
      <alignment horizontal="center" vertical="center" wrapText="true"/>
    </xf>
    <xf numFmtId="0" fontId="1" fillId="0" borderId="4" xfId="0" applyFont="true" applyBorder="true" applyAlignment="true">
      <alignment horizontal="justify" vertical="center"/>
    </xf>
    <xf numFmtId="0" fontId="17" fillId="0" borderId="1" xfId="0" applyFont="true" applyBorder="true" applyAlignment="true">
      <alignment horizontal="center" vertical="center" wrapText="true"/>
    </xf>
    <xf numFmtId="0" fontId="18" fillId="0" borderId="1" xfId="0" applyFont="true" applyBorder="true" applyAlignment="true">
      <alignment horizontal="left" vertical="center" wrapText="true"/>
    </xf>
    <xf numFmtId="0" fontId="19" fillId="0" borderId="1" xfId="0" applyFont="true" applyBorder="true" applyAlignment="true">
      <alignment horizontal="left" vertical="center" wrapText="true"/>
    </xf>
    <xf numFmtId="0" fontId="20" fillId="0" borderId="3" xfId="0" applyFont="true" applyBorder="true" applyAlignment="true">
      <alignment horizontal="left" vertical="center"/>
    </xf>
    <xf numFmtId="0" fontId="20" fillId="0" borderId="5" xfId="0" applyFont="true" applyBorder="true" applyAlignment="true">
      <alignment horizontal="left" vertical="center"/>
    </xf>
    <xf numFmtId="0" fontId="20" fillId="0" borderId="6" xfId="0" applyFont="true" applyBorder="true" applyAlignment="true">
      <alignment horizontal="left" vertical="center"/>
    </xf>
    <xf numFmtId="0" fontId="20" fillId="0" borderId="1" xfId="0" applyFont="true" applyBorder="true">
      <alignment vertical="center"/>
    </xf>
    <xf numFmtId="0" fontId="20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13" fillId="0" borderId="1" xfId="0" applyFont="true" applyFill="true" applyBorder="true" applyAlignment="true">
      <alignment vertical="center" wrapText="true"/>
    </xf>
    <xf numFmtId="0" fontId="21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Border="true" applyAlignment="true">
      <alignment horizontal="center" vertical="center" wrapText="true"/>
    </xf>
    <xf numFmtId="0" fontId="13" fillId="0" borderId="1" xfId="0" applyFont="true" applyBorder="true" applyAlignment="true">
      <alignment horizontal="center" vertical="center"/>
    </xf>
    <xf numFmtId="0" fontId="22" fillId="0" borderId="1" xfId="0" applyFont="true" applyBorder="true" applyAlignment="true">
      <alignment horizontal="center" vertical="center" wrapText="true"/>
    </xf>
    <xf numFmtId="0" fontId="23" fillId="0" borderId="0" xfId="0" applyFont="true" applyAlignment="true">
      <alignment horizontal="center" vertical="center" wrapText="true"/>
    </xf>
    <xf numFmtId="0" fontId="6" fillId="0" borderId="7" xfId="0" applyFont="true" applyBorder="true" applyAlignment="true">
      <alignment horizontal="center" vertical="center"/>
    </xf>
    <xf numFmtId="0" fontId="6" fillId="0" borderId="7" xfId="0" applyFont="true" applyBorder="true" applyAlignment="true">
      <alignment horizontal="center" vertical="center" wrapText="true"/>
    </xf>
    <xf numFmtId="0" fontId="6" fillId="0" borderId="8" xfId="0" applyFont="true" applyBorder="true" applyAlignment="true">
      <alignment horizontal="center" vertical="center"/>
    </xf>
    <xf numFmtId="0" fontId="6" fillId="0" borderId="8" xfId="0" applyFont="true" applyBorder="true" applyAlignment="true">
      <alignment horizontal="center" vertical="center" wrapText="true"/>
    </xf>
    <xf numFmtId="0" fontId="6" fillId="0" borderId="9" xfId="0" applyFont="true" applyBorder="true" applyAlignment="true">
      <alignment horizontal="center" vertical="center"/>
    </xf>
    <xf numFmtId="0" fontId="6" fillId="0" borderId="9" xfId="0" applyFont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center" vertical="center"/>
    </xf>
    <xf numFmtId="0" fontId="16" fillId="0" borderId="1" xfId="0" applyFont="true" applyFill="true" applyBorder="true" applyAlignment="true">
      <alignment horizontal="center" vertical="center"/>
    </xf>
    <xf numFmtId="0" fontId="24" fillId="0" borderId="1" xfId="0" applyFont="true" applyBorder="true" applyAlignment="true">
      <alignment horizontal="center" vertical="center" wrapText="true"/>
    </xf>
    <xf numFmtId="31" fontId="12" fillId="0" borderId="1" xfId="0" applyNumberFormat="true" applyFont="true" applyBorder="true" applyAlignment="true">
      <alignment horizontal="center" vertical="center" wrapText="true"/>
    </xf>
    <xf numFmtId="0" fontId="23" fillId="0" borderId="0" xfId="0" applyFont="true" applyAlignment="true">
      <alignment horizontal="center" wrapText="true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e鯪9Y_x000B_" xfId="6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workbookViewId="0">
      <selection activeCell="M7" sqref="M7:M10"/>
    </sheetView>
  </sheetViews>
  <sheetFormatPr defaultColWidth="9" defaultRowHeight="13.5"/>
  <cols>
    <col min="1" max="1" width="3.75" customWidth="true"/>
    <col min="2" max="3" width="29.875" style="1" customWidth="true"/>
    <col min="4" max="4" width="12.125" style="2" customWidth="true"/>
    <col min="5" max="5" width="11.125" style="2" hidden="true" customWidth="true"/>
    <col min="6" max="6" width="0.25" style="2" hidden="true" customWidth="true"/>
    <col min="7" max="7" width="1.125" style="2" hidden="true" customWidth="true"/>
    <col min="8" max="8" width="0.125" style="2" hidden="true" customWidth="true"/>
    <col min="9" max="9" width="17.125" style="3" customWidth="true"/>
    <col min="10" max="10" width="7.625" style="3" customWidth="true"/>
    <col min="11" max="11" width="8.875" style="3" customWidth="true"/>
    <col min="12" max="12" width="8.375" style="3" customWidth="true"/>
    <col min="13" max="13" width="6" style="4" customWidth="true"/>
  </cols>
  <sheetData>
    <row r="1" ht="26.25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>
      <c r="A2" s="6"/>
      <c r="B2" s="7"/>
      <c r="C2" s="7"/>
      <c r="D2" s="8"/>
      <c r="E2" s="8"/>
      <c r="F2" s="8"/>
      <c r="G2" s="8"/>
      <c r="H2" s="8"/>
      <c r="I2" s="43"/>
      <c r="J2" s="43"/>
      <c r="K2" s="43"/>
      <c r="L2" s="43"/>
      <c r="M2" s="54"/>
    </row>
    <row r="3" ht="30" customHeight="true" spans="1:13">
      <c r="A3" s="9" t="s">
        <v>1</v>
      </c>
      <c r="B3" s="10" t="s">
        <v>2</v>
      </c>
      <c r="C3" s="11" t="s">
        <v>3</v>
      </c>
      <c r="D3" s="12" t="s">
        <v>4</v>
      </c>
      <c r="E3" s="30" t="s">
        <v>5</v>
      </c>
      <c r="F3" s="31"/>
      <c r="G3" s="31"/>
      <c r="H3" s="32"/>
      <c r="I3" s="11" t="s">
        <v>6</v>
      </c>
      <c r="J3" s="44" t="s">
        <v>7</v>
      </c>
      <c r="K3" s="44"/>
      <c r="L3" s="45" t="s">
        <v>8</v>
      </c>
      <c r="M3" s="45" t="s">
        <v>9</v>
      </c>
    </row>
    <row r="4" ht="29" customHeight="true" spans="1:13">
      <c r="A4" s="13"/>
      <c r="B4" s="10"/>
      <c r="C4" s="11"/>
      <c r="D4" s="12"/>
      <c r="E4" s="33" t="s">
        <v>10</v>
      </c>
      <c r="F4" s="34" t="s">
        <v>11</v>
      </c>
      <c r="G4" s="33" t="s">
        <v>12</v>
      </c>
      <c r="H4" s="33" t="s">
        <v>13</v>
      </c>
      <c r="I4" s="11"/>
      <c r="J4" s="46"/>
      <c r="K4" s="46" t="s">
        <v>14</v>
      </c>
      <c r="L4" s="47"/>
      <c r="M4" s="47"/>
    </row>
    <row r="5" ht="22" customHeight="true" spans="1:13">
      <c r="A5" s="14"/>
      <c r="B5" s="15" t="s">
        <v>10</v>
      </c>
      <c r="C5" s="11"/>
      <c r="D5" s="12">
        <f>SUM(D6:D25)</f>
        <v>39872.94</v>
      </c>
      <c r="E5" s="12">
        <f>F5+G5+H5</f>
        <v>36579.16</v>
      </c>
      <c r="F5" s="12">
        <f>SUM(F6:F25)</f>
        <v>27457.84</v>
      </c>
      <c r="G5" s="12">
        <f>SUM(G6:G25)</f>
        <v>6336.32</v>
      </c>
      <c r="H5" s="12">
        <f>SUM(H6:H25)</f>
        <v>2785</v>
      </c>
      <c r="I5" s="11"/>
      <c r="J5" s="48"/>
      <c r="K5" s="48"/>
      <c r="L5" s="49"/>
      <c r="M5" s="49"/>
    </row>
    <row r="6" ht="33" customHeight="true" spans="1:13">
      <c r="A6" s="16">
        <v>1</v>
      </c>
      <c r="B6" s="17" t="s">
        <v>15</v>
      </c>
      <c r="C6" s="18" t="s">
        <v>16</v>
      </c>
      <c r="D6" s="12">
        <v>521</v>
      </c>
      <c r="E6" s="12">
        <f t="shared" ref="E5:E12" si="0">F6+G6</f>
        <v>416.17</v>
      </c>
      <c r="F6" s="35"/>
      <c r="G6" s="35">
        <v>416.17</v>
      </c>
      <c r="H6" s="35"/>
      <c r="I6" s="18" t="s">
        <v>17</v>
      </c>
      <c r="J6" s="50"/>
      <c r="K6" s="50" t="s">
        <v>18</v>
      </c>
      <c r="L6" s="50" t="s">
        <v>19</v>
      </c>
      <c r="M6" s="50">
        <v>87</v>
      </c>
    </row>
    <row r="7" ht="33" customHeight="true" spans="1:13">
      <c r="A7" s="16">
        <v>2</v>
      </c>
      <c r="B7" s="17" t="s">
        <v>20</v>
      </c>
      <c r="C7" s="18" t="s">
        <v>16</v>
      </c>
      <c r="D7" s="12">
        <v>328.17</v>
      </c>
      <c r="E7" s="12">
        <f t="shared" si="0"/>
        <v>328.17</v>
      </c>
      <c r="F7" s="35"/>
      <c r="G7" s="35">
        <v>328.17</v>
      </c>
      <c r="H7" s="35"/>
      <c r="I7" s="18" t="s">
        <v>17</v>
      </c>
      <c r="J7" s="50"/>
      <c r="K7" s="50" t="s">
        <v>18</v>
      </c>
      <c r="L7" s="50" t="s">
        <v>19</v>
      </c>
      <c r="M7" s="50">
        <v>85</v>
      </c>
    </row>
    <row r="8" ht="33" customHeight="true" spans="1:13">
      <c r="A8" s="16">
        <v>3</v>
      </c>
      <c r="B8" s="17" t="s">
        <v>21</v>
      </c>
      <c r="C8" s="18" t="s">
        <v>22</v>
      </c>
      <c r="D8" s="12">
        <v>297.7</v>
      </c>
      <c r="E8" s="12">
        <f t="shared" si="0"/>
        <v>297.7</v>
      </c>
      <c r="F8" s="35"/>
      <c r="G8" s="35">
        <v>297.7</v>
      </c>
      <c r="H8" s="35"/>
      <c r="I8" s="18" t="s">
        <v>17</v>
      </c>
      <c r="J8" s="50"/>
      <c r="K8" s="50" t="s">
        <v>23</v>
      </c>
      <c r="L8" s="50" t="s">
        <v>19</v>
      </c>
      <c r="M8" s="50">
        <v>87</v>
      </c>
    </row>
    <row r="9" ht="33" customHeight="true" spans="1:13">
      <c r="A9" s="16">
        <v>4</v>
      </c>
      <c r="B9" s="17" t="s">
        <v>24</v>
      </c>
      <c r="C9" s="18" t="s">
        <v>22</v>
      </c>
      <c r="D9" s="12">
        <v>594</v>
      </c>
      <c r="E9" s="12">
        <f t="shared" si="0"/>
        <v>594</v>
      </c>
      <c r="F9" s="35">
        <v>292</v>
      </c>
      <c r="G9" s="35">
        <v>302</v>
      </c>
      <c r="H9" s="35"/>
      <c r="I9" s="18" t="s">
        <v>17</v>
      </c>
      <c r="J9" s="50"/>
      <c r="K9" s="50" t="s">
        <v>23</v>
      </c>
      <c r="L9" s="50" t="s">
        <v>25</v>
      </c>
      <c r="M9" s="50">
        <v>87</v>
      </c>
    </row>
    <row r="10" ht="33" customHeight="true" spans="1:13">
      <c r="A10" s="16">
        <v>5</v>
      </c>
      <c r="B10" s="17" t="s">
        <v>26</v>
      </c>
      <c r="C10" s="18" t="s">
        <v>27</v>
      </c>
      <c r="D10" s="12">
        <v>300</v>
      </c>
      <c r="E10" s="12">
        <f t="shared" si="0"/>
        <v>300</v>
      </c>
      <c r="F10" s="35"/>
      <c r="G10" s="35">
        <v>300</v>
      </c>
      <c r="H10" s="35"/>
      <c r="I10" s="18" t="s">
        <v>17</v>
      </c>
      <c r="J10" s="50"/>
      <c r="K10" s="50" t="s">
        <v>23</v>
      </c>
      <c r="L10" s="50" t="s">
        <v>28</v>
      </c>
      <c r="M10" s="50">
        <v>88</v>
      </c>
    </row>
    <row r="11" ht="33" customHeight="true" spans="1:13">
      <c r="A11" s="16">
        <v>6</v>
      </c>
      <c r="B11" s="19" t="s">
        <v>29</v>
      </c>
      <c r="C11" s="18" t="s">
        <v>27</v>
      </c>
      <c r="D11" s="12">
        <v>360</v>
      </c>
      <c r="E11" s="12">
        <f t="shared" si="0"/>
        <v>360</v>
      </c>
      <c r="F11" s="35">
        <v>10</v>
      </c>
      <c r="G11" s="35">
        <v>350</v>
      </c>
      <c r="H11" s="35"/>
      <c r="I11" s="18" t="s">
        <v>17</v>
      </c>
      <c r="J11" s="50"/>
      <c r="K11" s="50" t="s">
        <v>23</v>
      </c>
      <c r="L11" s="50" t="s">
        <v>28</v>
      </c>
      <c r="M11" s="50">
        <v>87</v>
      </c>
    </row>
    <row r="12" ht="33" customHeight="true" spans="1:13">
      <c r="A12" s="16">
        <v>7</v>
      </c>
      <c r="B12" s="19" t="s">
        <v>30</v>
      </c>
      <c r="C12" s="18" t="s">
        <v>31</v>
      </c>
      <c r="D12" s="12">
        <v>191.7</v>
      </c>
      <c r="E12" s="12">
        <f t="shared" si="0"/>
        <v>191.7</v>
      </c>
      <c r="F12" s="35"/>
      <c r="G12" s="35">
        <v>191.7</v>
      </c>
      <c r="H12" s="35"/>
      <c r="I12" s="18" t="s">
        <v>17</v>
      </c>
      <c r="J12" s="50"/>
      <c r="K12" s="50" t="s">
        <v>18</v>
      </c>
      <c r="L12" s="50" t="s">
        <v>28</v>
      </c>
      <c r="M12" s="50">
        <v>91</v>
      </c>
    </row>
    <row r="13" ht="33" customHeight="true" spans="1:13">
      <c r="A13" s="16">
        <v>8</v>
      </c>
      <c r="B13" s="20" t="s">
        <v>32</v>
      </c>
      <c r="C13" s="21" t="s">
        <v>33</v>
      </c>
      <c r="D13" s="22">
        <v>130</v>
      </c>
      <c r="E13" s="36">
        <f t="shared" ref="E13:E25" si="1">F13+G13+H13</f>
        <v>130</v>
      </c>
      <c r="F13" s="37"/>
      <c r="G13" s="38">
        <v>130</v>
      </c>
      <c r="H13" s="39"/>
      <c r="I13" s="21" t="s">
        <v>17</v>
      </c>
      <c r="J13" s="51"/>
      <c r="K13" s="50" t="s">
        <v>18</v>
      </c>
      <c r="L13" s="50" t="s">
        <v>28</v>
      </c>
      <c r="M13" s="50">
        <v>92</v>
      </c>
    </row>
    <row r="14" ht="33" customHeight="true" spans="1:13">
      <c r="A14" s="16">
        <v>9</v>
      </c>
      <c r="B14" s="17" t="s">
        <v>34</v>
      </c>
      <c r="C14" s="18" t="s">
        <v>35</v>
      </c>
      <c r="D14" s="12">
        <v>747.58</v>
      </c>
      <c r="E14" s="12">
        <f>F14+G14</f>
        <v>747.58</v>
      </c>
      <c r="F14" s="35"/>
      <c r="G14" s="35">
        <v>747.58</v>
      </c>
      <c r="H14" s="35"/>
      <c r="I14" s="18" t="s">
        <v>36</v>
      </c>
      <c r="J14" s="50"/>
      <c r="K14" s="50" t="s">
        <v>18</v>
      </c>
      <c r="L14" s="50" t="s">
        <v>28</v>
      </c>
      <c r="M14" s="50">
        <v>92</v>
      </c>
    </row>
    <row r="15" ht="33" customHeight="true" spans="1:13">
      <c r="A15" s="16">
        <v>10</v>
      </c>
      <c r="B15" s="17" t="s">
        <v>37</v>
      </c>
      <c r="C15" s="18" t="s">
        <v>38</v>
      </c>
      <c r="D15" s="12">
        <v>9478.45</v>
      </c>
      <c r="E15" s="12">
        <f t="shared" si="1"/>
        <v>7727.9</v>
      </c>
      <c r="F15" s="35">
        <v>4140</v>
      </c>
      <c r="G15" s="35">
        <v>802.9</v>
      </c>
      <c r="H15" s="35">
        <v>2785</v>
      </c>
      <c r="I15" s="18" t="s">
        <v>36</v>
      </c>
      <c r="J15" s="50"/>
      <c r="K15" s="50" t="s">
        <v>18</v>
      </c>
      <c r="L15" s="50" t="s">
        <v>28</v>
      </c>
      <c r="M15" s="50">
        <v>91</v>
      </c>
    </row>
    <row r="16" ht="33" customHeight="true" spans="1:13">
      <c r="A16" s="16">
        <v>11</v>
      </c>
      <c r="B16" s="17" t="s">
        <v>39</v>
      </c>
      <c r="C16" s="23" t="s">
        <v>40</v>
      </c>
      <c r="D16" s="12">
        <v>800</v>
      </c>
      <c r="E16" s="12">
        <f t="shared" si="1"/>
        <v>800</v>
      </c>
      <c r="F16" s="35"/>
      <c r="G16" s="35">
        <v>800</v>
      </c>
      <c r="H16" s="35"/>
      <c r="I16" s="18" t="s">
        <v>36</v>
      </c>
      <c r="J16" s="50"/>
      <c r="K16" s="50" t="s">
        <v>23</v>
      </c>
      <c r="L16" s="50" t="s">
        <v>41</v>
      </c>
      <c r="M16" s="50">
        <v>90</v>
      </c>
    </row>
    <row r="17" ht="33" customHeight="true" spans="1:13">
      <c r="A17" s="16">
        <v>12</v>
      </c>
      <c r="B17" s="17" t="s">
        <v>42</v>
      </c>
      <c r="C17" s="23" t="s">
        <v>43</v>
      </c>
      <c r="D17" s="12">
        <v>210</v>
      </c>
      <c r="E17" s="12">
        <f t="shared" si="1"/>
        <v>210</v>
      </c>
      <c r="F17" s="35"/>
      <c r="G17" s="35">
        <v>210</v>
      </c>
      <c r="H17" s="35"/>
      <c r="I17" s="18" t="s">
        <v>36</v>
      </c>
      <c r="J17" s="50"/>
      <c r="K17" s="50" t="s">
        <v>23</v>
      </c>
      <c r="L17" s="50" t="s">
        <v>41</v>
      </c>
      <c r="M17" s="50">
        <v>90</v>
      </c>
    </row>
    <row r="18" ht="36" customHeight="true" spans="1:13">
      <c r="A18" s="16">
        <v>13</v>
      </c>
      <c r="B18" s="24" t="s">
        <v>44</v>
      </c>
      <c r="C18" s="23" t="s">
        <v>43</v>
      </c>
      <c r="D18" s="25">
        <f>11200+1438.4</f>
        <v>12638.4</v>
      </c>
      <c r="E18" s="9">
        <f t="shared" si="1"/>
        <v>11200</v>
      </c>
      <c r="F18" s="40">
        <v>11200</v>
      </c>
      <c r="G18" s="41"/>
      <c r="H18" s="35"/>
      <c r="I18" s="40" t="s">
        <v>36</v>
      </c>
      <c r="J18" s="52" t="s">
        <v>45</v>
      </c>
      <c r="K18" s="50" t="s">
        <v>18</v>
      </c>
      <c r="L18" s="50" t="s">
        <v>28</v>
      </c>
      <c r="M18" s="50">
        <v>93</v>
      </c>
    </row>
    <row r="19" ht="33" customHeight="true" spans="1:13">
      <c r="A19" s="16">
        <v>14</v>
      </c>
      <c r="B19" s="17" t="s">
        <v>46</v>
      </c>
      <c r="C19" s="18" t="s">
        <v>47</v>
      </c>
      <c r="D19" s="12">
        <v>200</v>
      </c>
      <c r="E19" s="12">
        <f t="shared" si="1"/>
        <v>200</v>
      </c>
      <c r="F19" s="35"/>
      <c r="G19" s="35">
        <v>200</v>
      </c>
      <c r="H19" s="35"/>
      <c r="I19" s="18" t="s">
        <v>48</v>
      </c>
      <c r="J19" s="50"/>
      <c r="K19" s="50" t="s">
        <v>23</v>
      </c>
      <c r="L19" s="50" t="s">
        <v>41</v>
      </c>
      <c r="M19" s="50">
        <v>87</v>
      </c>
    </row>
    <row r="20" ht="33" customHeight="true" spans="1:13">
      <c r="A20" s="16">
        <v>15</v>
      </c>
      <c r="B20" s="26" t="s">
        <v>49</v>
      </c>
      <c r="C20" s="23" t="s">
        <v>50</v>
      </c>
      <c r="D20" s="12">
        <v>1624</v>
      </c>
      <c r="E20" s="12">
        <f t="shared" si="1"/>
        <v>1624</v>
      </c>
      <c r="F20" s="35">
        <v>1324</v>
      </c>
      <c r="G20" s="35">
        <v>300</v>
      </c>
      <c r="H20" s="35"/>
      <c r="I20" s="18" t="s">
        <v>48</v>
      </c>
      <c r="J20" s="53"/>
      <c r="K20" s="50" t="s">
        <v>18</v>
      </c>
      <c r="L20" s="53" t="s">
        <v>28</v>
      </c>
      <c r="M20" s="50">
        <v>88</v>
      </c>
    </row>
    <row r="21" ht="33" customHeight="true" spans="1:13">
      <c r="A21" s="16">
        <v>16</v>
      </c>
      <c r="B21" s="26" t="s">
        <v>51</v>
      </c>
      <c r="C21" s="23" t="s">
        <v>52</v>
      </c>
      <c r="D21" s="12">
        <v>428.04</v>
      </c>
      <c r="E21" s="12">
        <f t="shared" si="1"/>
        <v>428.04</v>
      </c>
      <c r="F21" s="35">
        <v>428.04</v>
      </c>
      <c r="G21" s="35"/>
      <c r="H21" s="35"/>
      <c r="I21" s="18" t="s">
        <v>48</v>
      </c>
      <c r="J21" s="53"/>
      <c r="K21" s="50" t="s">
        <v>18</v>
      </c>
      <c r="L21" s="53" t="s">
        <v>41</v>
      </c>
      <c r="M21" s="50">
        <v>86</v>
      </c>
    </row>
    <row r="22" ht="33" customHeight="true" spans="1:13">
      <c r="A22" s="16">
        <v>17</v>
      </c>
      <c r="B22" s="26" t="s">
        <v>53</v>
      </c>
      <c r="C22" s="23" t="s">
        <v>54</v>
      </c>
      <c r="D22" s="12">
        <v>1272.1</v>
      </c>
      <c r="E22" s="12">
        <f t="shared" si="1"/>
        <v>1272.1</v>
      </c>
      <c r="F22" s="35">
        <v>1150</v>
      </c>
      <c r="G22" s="35">
        <v>122.1</v>
      </c>
      <c r="H22" s="35"/>
      <c r="I22" s="18" t="s">
        <v>48</v>
      </c>
      <c r="J22" s="53"/>
      <c r="K22" s="50" t="s">
        <v>18</v>
      </c>
      <c r="L22" s="53" t="s">
        <v>41</v>
      </c>
      <c r="M22" s="50">
        <v>86</v>
      </c>
    </row>
    <row r="23" ht="33" customHeight="true" spans="1:13">
      <c r="A23" s="16">
        <v>18</v>
      </c>
      <c r="B23" s="26" t="s">
        <v>55</v>
      </c>
      <c r="C23" s="23" t="s">
        <v>56</v>
      </c>
      <c r="D23" s="12">
        <v>1409</v>
      </c>
      <c r="E23" s="12">
        <f t="shared" si="1"/>
        <v>1409</v>
      </c>
      <c r="F23" s="35">
        <v>1409</v>
      </c>
      <c r="G23" s="35"/>
      <c r="H23" s="35"/>
      <c r="I23" s="18" t="s">
        <v>57</v>
      </c>
      <c r="J23" s="53"/>
      <c r="K23" s="50" t="s">
        <v>18</v>
      </c>
      <c r="L23" s="53" t="s">
        <v>28</v>
      </c>
      <c r="M23" s="50">
        <v>87</v>
      </c>
    </row>
    <row r="24" ht="27" spans="1:13">
      <c r="A24" s="16">
        <v>19</v>
      </c>
      <c r="B24" s="26" t="s">
        <v>58</v>
      </c>
      <c r="C24" s="23" t="s">
        <v>59</v>
      </c>
      <c r="D24" s="12">
        <v>338</v>
      </c>
      <c r="E24" s="12">
        <f t="shared" si="1"/>
        <v>338</v>
      </c>
      <c r="F24" s="35"/>
      <c r="G24" s="35">
        <v>338</v>
      </c>
      <c r="H24" s="35"/>
      <c r="I24" s="18" t="s">
        <v>57</v>
      </c>
      <c r="J24" s="53"/>
      <c r="K24" s="50" t="s">
        <v>23</v>
      </c>
      <c r="L24" s="53" t="s">
        <v>41</v>
      </c>
      <c r="M24" s="50">
        <v>86</v>
      </c>
    </row>
    <row r="25" ht="24" customHeight="true" spans="1:13">
      <c r="A25" s="16">
        <v>20</v>
      </c>
      <c r="B25" s="17" t="s">
        <v>60</v>
      </c>
      <c r="C25" s="23" t="s">
        <v>61</v>
      </c>
      <c r="D25" s="27">
        <v>8004.8</v>
      </c>
      <c r="E25" s="12">
        <f t="shared" si="1"/>
        <v>8004.8</v>
      </c>
      <c r="F25" s="42">
        <v>7504.8</v>
      </c>
      <c r="G25" s="42">
        <v>500</v>
      </c>
      <c r="H25" s="42"/>
      <c r="I25" s="18" t="s">
        <v>36</v>
      </c>
      <c r="J25" s="53"/>
      <c r="K25" s="50" t="s">
        <v>18</v>
      </c>
      <c r="L25" s="53" t="s">
        <v>28</v>
      </c>
      <c r="M25" s="50">
        <v>92</v>
      </c>
    </row>
    <row r="27" ht="52" customHeight="true" spans="2:13">
      <c r="B27" s="28" t="s">
        <v>62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</row>
  </sheetData>
  <mergeCells count="11">
    <mergeCell ref="A1:M1"/>
    <mergeCell ref="E3:H3"/>
    <mergeCell ref="B27:M27"/>
    <mergeCell ref="A3:A4"/>
    <mergeCell ref="B3:B4"/>
    <mergeCell ref="C3:C5"/>
    <mergeCell ref="D3:D4"/>
    <mergeCell ref="I3:I5"/>
    <mergeCell ref="J3:J5"/>
    <mergeCell ref="L3:L5"/>
    <mergeCell ref="M3:M5"/>
  </mergeCells>
  <printOptions horizontalCentered="true"/>
  <pageMargins left="0.236111111111111" right="0.354166666666667" top="0.708333333333333" bottom="0.357638888888889" header="0.298611111111111" footer="0.298611111111111"/>
  <pageSetup paperSize="9" scale="9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2021年项目支出绩效评价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2021-01-20T19:52:00Z</dcterms:created>
  <dcterms:modified xsi:type="dcterms:W3CDTF">2022-06-27T18:14:12Z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2052-11.8.2.9793</vt:lpwstr>
  </property>
</Properties>
</file>