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5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<sst xmlns="http://schemas.openxmlformats.org/spreadsheetml/2006/main" count="208" uniqueCount="167">
  <si>
    <t>平罗县2022年第三轮草原生态保护奖补项目资金补助情况公示表</t>
  </si>
  <si>
    <t>序号</t>
  </si>
  <si>
    <t>所属村</t>
  </si>
  <si>
    <t>牧户编号</t>
  </si>
  <si>
    <t>承包证号</t>
  </si>
  <si>
    <t>姓名</t>
  </si>
  <si>
    <t>现承包面积</t>
  </si>
  <si>
    <t>补助标准（元/亩）</t>
  </si>
  <si>
    <t>发放到户金额（元）</t>
  </si>
  <si>
    <t>备注</t>
  </si>
  <si>
    <t>总计</t>
  </si>
  <si>
    <t>余12115.8元</t>
  </si>
  <si>
    <t>红崖子村</t>
  </si>
  <si>
    <t>64022125200001</t>
  </si>
  <si>
    <t>545</t>
  </si>
  <si>
    <t>刘志新</t>
  </si>
  <si>
    <t>64022125200002</t>
  </si>
  <si>
    <t>523 、527</t>
  </si>
  <si>
    <t>苏金福</t>
  </si>
  <si>
    <t>64022125200003</t>
  </si>
  <si>
    <t>505、507</t>
  </si>
  <si>
    <t>苏金玉</t>
  </si>
  <si>
    <t>64022125200005</t>
  </si>
  <si>
    <t>550</t>
  </si>
  <si>
    <t>牛金红</t>
  </si>
  <si>
    <t>64022125200006</t>
  </si>
  <si>
    <t>541</t>
  </si>
  <si>
    <t>牛治山</t>
  </si>
  <si>
    <t>64022125200007</t>
  </si>
  <si>
    <t>509</t>
  </si>
  <si>
    <t>谢文国</t>
  </si>
  <si>
    <t>64022125200008</t>
  </si>
  <si>
    <t>544、547</t>
  </si>
  <si>
    <t>张学义</t>
  </si>
  <si>
    <t>64022125200023</t>
  </si>
  <si>
    <t>531、535</t>
  </si>
  <si>
    <t>吕淑珍</t>
  </si>
  <si>
    <t>64022125200025</t>
  </si>
  <si>
    <t>541-1</t>
  </si>
  <si>
    <t>牛金学</t>
  </si>
  <si>
    <t>64022125200033</t>
  </si>
  <si>
    <t>544、547-1</t>
  </si>
  <si>
    <t>张建华</t>
  </si>
  <si>
    <t>水泉子村</t>
  </si>
  <si>
    <t>64022125230018</t>
  </si>
  <si>
    <t>408-1</t>
  </si>
  <si>
    <t>刘迎春</t>
  </si>
  <si>
    <t>64022125230011</t>
  </si>
  <si>
    <t>411-1</t>
  </si>
  <si>
    <t>王学江</t>
  </si>
  <si>
    <t>64022125230012</t>
  </si>
  <si>
    <t>414-1</t>
  </si>
  <si>
    <t>李金国</t>
  </si>
  <si>
    <t>64022125230014</t>
  </si>
  <si>
    <t>405-1</t>
  </si>
  <si>
    <t>杜琴芳</t>
  </si>
  <si>
    <t>64022125230015</t>
  </si>
  <si>
    <t>404-1</t>
  </si>
  <si>
    <t>姚建国</t>
  </si>
  <si>
    <t>64022125230016</t>
  </si>
  <si>
    <t>404-2</t>
  </si>
  <si>
    <t>高存柱</t>
  </si>
  <si>
    <t>64022125230001</t>
  </si>
  <si>
    <t>404</t>
  </si>
  <si>
    <t>姚柱国</t>
  </si>
  <si>
    <t>64022125230002</t>
  </si>
  <si>
    <t>414</t>
  </si>
  <si>
    <t>李金平</t>
  </si>
  <si>
    <t>64022125230004</t>
  </si>
  <si>
    <t>423</t>
  </si>
  <si>
    <t>刘伏成</t>
  </si>
  <si>
    <t>政府征收5.7亩</t>
  </si>
  <si>
    <t>64022125230005</t>
  </si>
  <si>
    <t>411</t>
  </si>
  <si>
    <t>王学平</t>
  </si>
  <si>
    <t>64022125230006</t>
  </si>
  <si>
    <t>412</t>
  </si>
  <si>
    <t>陈随明</t>
  </si>
  <si>
    <t>64022125230008</t>
  </si>
  <si>
    <t>405</t>
  </si>
  <si>
    <t>王俊龙</t>
  </si>
  <si>
    <t>64022125230009</t>
  </si>
  <si>
    <t>408</t>
  </si>
  <si>
    <t>刘荣华</t>
  </si>
  <si>
    <t>64022125230017</t>
  </si>
  <si>
    <t>421-2</t>
  </si>
  <si>
    <t>石巧英</t>
  </si>
  <si>
    <t>五堆子村</t>
  </si>
  <si>
    <t>64022125220015</t>
  </si>
  <si>
    <t>403-1</t>
  </si>
  <si>
    <t>张明珠</t>
  </si>
  <si>
    <t>64022125220016</t>
  </si>
  <si>
    <t>410-1</t>
  </si>
  <si>
    <t>曹凤兰</t>
  </si>
  <si>
    <t>64022125220017</t>
  </si>
  <si>
    <t>417-1</t>
  </si>
  <si>
    <t>陈文国</t>
  </si>
  <si>
    <t>64022125220018</t>
  </si>
  <si>
    <t>417-2</t>
  </si>
  <si>
    <t>陈陆国</t>
  </si>
  <si>
    <t>64022125220019</t>
  </si>
  <si>
    <t>409-1</t>
  </si>
  <si>
    <t>魏燕</t>
  </si>
  <si>
    <t>64022125220020</t>
  </si>
  <si>
    <t>409-2</t>
  </si>
  <si>
    <t>曹福</t>
  </si>
  <si>
    <t>64022125220002</t>
  </si>
  <si>
    <t>409</t>
  </si>
  <si>
    <t>魏登帮</t>
  </si>
  <si>
    <t>64022125220003</t>
  </si>
  <si>
    <t>403</t>
  </si>
  <si>
    <t>张云飞</t>
  </si>
  <si>
    <t>64022125220005</t>
  </si>
  <si>
    <t>410</t>
  </si>
  <si>
    <t>陈林</t>
  </si>
  <si>
    <t>64022125220006</t>
  </si>
  <si>
    <t>215</t>
  </si>
  <si>
    <t>曹建军</t>
  </si>
  <si>
    <t>64022125220007</t>
  </si>
  <si>
    <t>417</t>
  </si>
  <si>
    <t>陈新国</t>
  </si>
  <si>
    <t>三棵柳村</t>
  </si>
  <si>
    <t>64022125220004</t>
  </si>
  <si>
    <t>416</t>
  </si>
  <si>
    <t>朱文亮</t>
  </si>
  <si>
    <t>64022125240001</t>
  </si>
  <si>
    <t>413</t>
  </si>
  <si>
    <t>郑登峰</t>
  </si>
  <si>
    <t>64022125240002</t>
  </si>
  <si>
    <t>407</t>
  </si>
  <si>
    <t>何金明</t>
  </si>
  <si>
    <t>64022125240003</t>
  </si>
  <si>
    <t>420</t>
  </si>
  <si>
    <t>张桂兰</t>
  </si>
  <si>
    <t>红崖子乡小计</t>
  </si>
  <si>
    <t>施家台子村</t>
  </si>
  <si>
    <t>64022116230003</t>
  </si>
  <si>
    <t>402</t>
  </si>
  <si>
    <t>徐文明</t>
  </si>
  <si>
    <t>64022116230021</t>
  </si>
  <si>
    <t>402-1</t>
  </si>
  <si>
    <t>罗占勤</t>
  </si>
  <si>
    <t>陶乐镇</t>
  </si>
  <si>
    <t>64022116230007</t>
  </si>
  <si>
    <t>301</t>
  </si>
  <si>
    <t>关自仁</t>
  </si>
  <si>
    <t>64022116230012</t>
  </si>
  <si>
    <t>301-1</t>
  </si>
  <si>
    <t>杨凤连</t>
  </si>
  <si>
    <t>64022116230013</t>
  </si>
  <si>
    <t>301-2</t>
  </si>
  <si>
    <t>关伶</t>
  </si>
  <si>
    <t>陶乐镇小计</t>
  </si>
  <si>
    <t>高仁村</t>
  </si>
  <si>
    <t>64022124200003</t>
  </si>
  <si>
    <t>205</t>
  </si>
  <si>
    <t>张奎云</t>
  </si>
  <si>
    <t>64022124200002</t>
  </si>
  <si>
    <t>202</t>
  </si>
  <si>
    <t>杨玉忠</t>
  </si>
  <si>
    <t>64022124200005</t>
  </si>
  <si>
    <t>203</t>
  </si>
  <si>
    <t>姜士金</t>
  </si>
  <si>
    <t>64022124200012</t>
  </si>
  <si>
    <t>202-2</t>
  </si>
  <si>
    <t>杨小平</t>
  </si>
  <si>
    <t>高仁乡小计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</si>
</sst>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仿宋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3" fillId="20" borderId="4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tabSelected="1" topLeftCell="A4" workbookViewId="0">
      <selection activeCell="M10" sqref="M10"/>
    </sheetView>
  </sheetViews>
  <sheetFormatPr defaultColWidth="9" defaultRowHeight="14.4"/>
  <cols>
    <col min="1" max="1" width="5.44444444444444" customWidth="1"/>
    <col min="2" max="2" width="11.4074074074074" customWidth="1"/>
    <col min="3" max="3" width="17.1388888888889" customWidth="1"/>
    <col min="4" max="4" width="12.6666666666667" customWidth="1"/>
    <col min="5" max="5" width="10.3333333333333" customWidth="1"/>
    <col min="6" max="6" width="14.1111111111111" customWidth="1"/>
    <col min="7" max="7" width="19.2222222222222" customWidth="1"/>
    <col min="8" max="8" width="20.8888888888889" customWidth="1"/>
    <col min="9" max="9" width="18.5555555555556" customWidth="1"/>
  </cols>
  <sheetData>
    <row r="1" ht="20.4" spans="1:9">
      <c r="A1" s="1" t="s">
        <v>0</v>
      </c>
      <c r="B1" s="1"/>
      <c r="C1" s="1"/>
      <c r="D1" s="1"/>
      <c r="E1" s="1"/>
      <c r="F1" s="2"/>
      <c r="G1" s="1"/>
      <c r="H1" s="2"/>
      <c r="I1" s="1"/>
    </row>
    <row r="2" ht="24" customHeight="1" spans="1:9">
      <c r="A2" s="3"/>
      <c r="B2" s="3"/>
      <c r="C2" s="3"/>
      <c r="D2" s="3"/>
      <c r="E2" s="4"/>
      <c r="F2" s="5"/>
      <c r="G2" s="5"/>
      <c r="H2" s="5"/>
      <c r="I2" s="5"/>
    </row>
    <row r="3" ht="25.05" customHeight="1" spans="1:9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7" t="s">
        <v>7</v>
      </c>
      <c r="H3" s="8" t="s">
        <v>8</v>
      </c>
      <c r="I3" s="6" t="s">
        <v>9</v>
      </c>
    </row>
    <row r="4" ht="25.05" customHeight="1" spans="1:9">
      <c r="A4" s="6" t="s">
        <v>10</v>
      </c>
      <c r="B4" s="6"/>
      <c r="C4" s="7"/>
      <c r="D4" s="9"/>
      <c r="E4" s="7"/>
      <c r="F4" s="10">
        <f>F44+F50+F55</f>
        <v>96384.55</v>
      </c>
      <c r="G4" s="11">
        <v>7.5</v>
      </c>
      <c r="H4" s="12">
        <f>H44+H50+H55</f>
        <v>722884.2</v>
      </c>
      <c r="I4" s="6" t="s">
        <v>11</v>
      </c>
    </row>
    <row r="5" ht="25.05" customHeight="1" spans="1:9">
      <c r="A5" s="6">
        <v>1</v>
      </c>
      <c r="B5" s="6" t="s">
        <v>12</v>
      </c>
      <c r="C5" s="11" t="s">
        <v>13</v>
      </c>
      <c r="D5" s="11" t="s">
        <v>14</v>
      </c>
      <c r="E5" s="13" t="s">
        <v>15</v>
      </c>
      <c r="F5" s="14">
        <v>2600</v>
      </c>
      <c r="G5" s="11">
        <v>7.5</v>
      </c>
      <c r="H5" s="15">
        <f>F5*G5</f>
        <v>19500</v>
      </c>
      <c r="I5" s="6"/>
    </row>
    <row r="6" ht="25.05" customHeight="1" spans="1:9">
      <c r="A6" s="6">
        <v>2</v>
      </c>
      <c r="B6" s="6" t="s">
        <v>12</v>
      </c>
      <c r="C6" s="11" t="s">
        <v>16</v>
      </c>
      <c r="D6" s="11" t="s">
        <v>17</v>
      </c>
      <c r="E6" s="13" t="s">
        <v>18</v>
      </c>
      <c r="F6" s="14">
        <v>1939.05</v>
      </c>
      <c r="G6" s="11">
        <v>7.5</v>
      </c>
      <c r="H6" s="15">
        <f t="shared" ref="H6:H37" si="0">F6*G6</f>
        <v>14542.875</v>
      </c>
      <c r="I6" s="6"/>
    </row>
    <row r="7" ht="25.05" customHeight="1" spans="1:9">
      <c r="A7" s="6">
        <v>3</v>
      </c>
      <c r="B7" s="6" t="s">
        <v>12</v>
      </c>
      <c r="C7" s="11" t="s">
        <v>19</v>
      </c>
      <c r="D7" s="11" t="s">
        <v>20</v>
      </c>
      <c r="E7" s="13" t="s">
        <v>21</v>
      </c>
      <c r="F7" s="14">
        <v>2159.25</v>
      </c>
      <c r="G7" s="11">
        <v>7.5</v>
      </c>
      <c r="H7" s="15">
        <f t="shared" si="0"/>
        <v>16194.375</v>
      </c>
      <c r="I7" s="6"/>
    </row>
    <row r="8" ht="25.05" customHeight="1" spans="1:9">
      <c r="A8" s="6">
        <v>4</v>
      </c>
      <c r="B8" s="6" t="s">
        <v>12</v>
      </c>
      <c r="C8" s="11" t="s">
        <v>22</v>
      </c>
      <c r="D8" s="11" t="s">
        <v>23</v>
      </c>
      <c r="E8" s="13" t="s">
        <v>24</v>
      </c>
      <c r="F8" s="14">
        <v>2537</v>
      </c>
      <c r="G8" s="11">
        <v>7.5</v>
      </c>
      <c r="H8" s="15">
        <f t="shared" si="0"/>
        <v>19027.5</v>
      </c>
      <c r="I8" s="6"/>
    </row>
    <row r="9" ht="25.05" customHeight="1" spans="1:9">
      <c r="A9" s="6">
        <v>5</v>
      </c>
      <c r="B9" s="6" t="s">
        <v>12</v>
      </c>
      <c r="C9" s="11" t="s">
        <v>25</v>
      </c>
      <c r="D9" s="11" t="s">
        <v>26</v>
      </c>
      <c r="E9" s="13" t="s">
        <v>27</v>
      </c>
      <c r="F9" s="14">
        <v>3000</v>
      </c>
      <c r="G9" s="11">
        <v>7.5</v>
      </c>
      <c r="H9" s="15">
        <f t="shared" si="0"/>
        <v>22500</v>
      </c>
      <c r="I9" s="6"/>
    </row>
    <row r="10" ht="25.05" customHeight="1" spans="1:9">
      <c r="A10" s="6">
        <v>6</v>
      </c>
      <c r="B10" s="6" t="s">
        <v>12</v>
      </c>
      <c r="C10" s="11" t="s">
        <v>28</v>
      </c>
      <c r="D10" s="11" t="s">
        <v>29</v>
      </c>
      <c r="E10" s="13" t="s">
        <v>30</v>
      </c>
      <c r="F10" s="14">
        <v>1600</v>
      </c>
      <c r="G10" s="11">
        <v>7.5</v>
      </c>
      <c r="H10" s="15">
        <f t="shared" si="0"/>
        <v>12000</v>
      </c>
      <c r="I10" s="6"/>
    </row>
    <row r="11" ht="25.05" customHeight="1" spans="1:9">
      <c r="A11" s="6">
        <v>7</v>
      </c>
      <c r="B11" s="6" t="s">
        <v>12</v>
      </c>
      <c r="C11" s="11" t="s">
        <v>31</v>
      </c>
      <c r="D11" s="11" t="s">
        <v>32</v>
      </c>
      <c r="E11" s="13" t="s">
        <v>33</v>
      </c>
      <c r="F11" s="14">
        <v>3000</v>
      </c>
      <c r="G11" s="11">
        <v>7.5</v>
      </c>
      <c r="H11" s="15">
        <f t="shared" si="0"/>
        <v>22500</v>
      </c>
      <c r="I11" s="6"/>
    </row>
    <row r="12" ht="25.05" customHeight="1" spans="1:9">
      <c r="A12" s="6">
        <v>8</v>
      </c>
      <c r="B12" s="6" t="s">
        <v>12</v>
      </c>
      <c r="C12" s="11" t="s">
        <v>34</v>
      </c>
      <c r="D12" s="11" t="s">
        <v>35</v>
      </c>
      <c r="E12" s="13" t="s">
        <v>36</v>
      </c>
      <c r="F12" s="14">
        <v>2600</v>
      </c>
      <c r="G12" s="11">
        <v>7.5</v>
      </c>
      <c r="H12" s="15">
        <f t="shared" si="0"/>
        <v>19500</v>
      </c>
      <c r="I12" s="6"/>
    </row>
    <row r="13" ht="25.05" customHeight="1" spans="1:9">
      <c r="A13" s="6">
        <v>9</v>
      </c>
      <c r="B13" s="6" t="s">
        <v>12</v>
      </c>
      <c r="C13" s="11" t="s">
        <v>37</v>
      </c>
      <c r="D13" s="11" t="s">
        <v>38</v>
      </c>
      <c r="E13" s="13" t="s">
        <v>39</v>
      </c>
      <c r="F13" s="14">
        <v>100</v>
      </c>
      <c r="G13" s="11">
        <v>7.5</v>
      </c>
      <c r="H13" s="15">
        <f t="shared" si="0"/>
        <v>750</v>
      </c>
      <c r="I13" s="6"/>
    </row>
    <row r="14" ht="25.05" customHeight="1" spans="1:9">
      <c r="A14" s="6">
        <v>10</v>
      </c>
      <c r="B14" s="6" t="s">
        <v>12</v>
      </c>
      <c r="C14" s="11" t="s">
        <v>40</v>
      </c>
      <c r="D14" s="11" t="s">
        <v>41</v>
      </c>
      <c r="E14" s="13" t="s">
        <v>42</v>
      </c>
      <c r="F14" s="14">
        <v>2552</v>
      </c>
      <c r="G14" s="11">
        <v>7.5</v>
      </c>
      <c r="H14" s="15">
        <f t="shared" si="0"/>
        <v>19140</v>
      </c>
      <c r="I14" s="6"/>
    </row>
    <row r="15" ht="25.05" customHeight="1" spans="1:9">
      <c r="A15" s="6">
        <v>11</v>
      </c>
      <c r="B15" s="6" t="s">
        <v>43</v>
      </c>
      <c r="C15" s="11" t="s">
        <v>44</v>
      </c>
      <c r="D15" s="11" t="s">
        <v>45</v>
      </c>
      <c r="E15" s="13" t="s">
        <v>46</v>
      </c>
      <c r="F15" s="14">
        <v>3000</v>
      </c>
      <c r="G15" s="11">
        <v>7.5</v>
      </c>
      <c r="H15" s="15">
        <f t="shared" si="0"/>
        <v>22500</v>
      </c>
      <c r="I15" s="6"/>
    </row>
    <row r="16" ht="25.05" customHeight="1" spans="1:9">
      <c r="A16" s="6">
        <v>12</v>
      </c>
      <c r="B16" s="6" t="s">
        <v>43</v>
      </c>
      <c r="C16" s="11" t="s">
        <v>47</v>
      </c>
      <c r="D16" s="11" t="s">
        <v>48</v>
      </c>
      <c r="E16" s="13" t="s">
        <v>49</v>
      </c>
      <c r="F16" s="14">
        <v>400</v>
      </c>
      <c r="G16" s="11">
        <v>7.5</v>
      </c>
      <c r="H16" s="15">
        <f t="shared" si="0"/>
        <v>3000</v>
      </c>
      <c r="I16" s="6"/>
    </row>
    <row r="17" ht="25.05" customHeight="1" spans="1:9">
      <c r="A17" s="6">
        <v>13</v>
      </c>
      <c r="B17" s="6" t="s">
        <v>43</v>
      </c>
      <c r="C17" s="11" t="s">
        <v>50</v>
      </c>
      <c r="D17" s="11" t="s">
        <v>51</v>
      </c>
      <c r="E17" s="13" t="s">
        <v>52</v>
      </c>
      <c r="F17" s="14">
        <v>1500</v>
      </c>
      <c r="G17" s="11">
        <v>7.5</v>
      </c>
      <c r="H17" s="15">
        <f t="shared" si="0"/>
        <v>11250</v>
      </c>
      <c r="I17" s="6"/>
    </row>
    <row r="18" ht="25.05" customHeight="1" spans="1:9">
      <c r="A18" s="6">
        <v>14</v>
      </c>
      <c r="B18" s="6" t="s">
        <v>43</v>
      </c>
      <c r="C18" s="11" t="s">
        <v>53</v>
      </c>
      <c r="D18" s="11" t="s">
        <v>54</v>
      </c>
      <c r="E18" s="13" t="s">
        <v>55</v>
      </c>
      <c r="F18" s="14">
        <v>2043</v>
      </c>
      <c r="G18" s="11">
        <v>7.5</v>
      </c>
      <c r="H18" s="15">
        <f t="shared" si="0"/>
        <v>15322.5</v>
      </c>
      <c r="I18" s="6"/>
    </row>
    <row r="19" ht="25.05" customHeight="1" spans="1:9">
      <c r="A19" s="6">
        <v>15</v>
      </c>
      <c r="B19" s="6" t="s">
        <v>43</v>
      </c>
      <c r="C19" s="11" t="s">
        <v>56</v>
      </c>
      <c r="D19" s="11" t="s">
        <v>57</v>
      </c>
      <c r="E19" s="13" t="s">
        <v>58</v>
      </c>
      <c r="F19" s="14">
        <v>3000</v>
      </c>
      <c r="G19" s="11">
        <v>7.5</v>
      </c>
      <c r="H19" s="15">
        <f t="shared" si="0"/>
        <v>22500</v>
      </c>
      <c r="I19" s="6"/>
    </row>
    <row r="20" ht="25.05" customHeight="1" spans="1:9">
      <c r="A20" s="6">
        <v>16</v>
      </c>
      <c r="B20" s="6" t="s">
        <v>43</v>
      </c>
      <c r="C20" s="11" t="s">
        <v>59</v>
      </c>
      <c r="D20" s="11" t="s">
        <v>60</v>
      </c>
      <c r="E20" s="13" t="s">
        <v>61</v>
      </c>
      <c r="F20" s="14">
        <v>3000</v>
      </c>
      <c r="G20" s="11">
        <v>7.5</v>
      </c>
      <c r="H20" s="15">
        <f t="shared" si="0"/>
        <v>22500</v>
      </c>
      <c r="I20" s="6"/>
    </row>
    <row r="21" ht="25.05" customHeight="1" spans="1:9">
      <c r="A21" s="6">
        <v>17</v>
      </c>
      <c r="B21" s="6" t="s">
        <v>43</v>
      </c>
      <c r="C21" s="11" t="s">
        <v>62</v>
      </c>
      <c r="D21" s="11" t="s">
        <v>63</v>
      </c>
      <c r="E21" s="13" t="s">
        <v>64</v>
      </c>
      <c r="F21" s="14">
        <v>3000</v>
      </c>
      <c r="G21" s="11">
        <v>7.5</v>
      </c>
      <c r="H21" s="15">
        <f t="shared" si="0"/>
        <v>22500</v>
      </c>
      <c r="I21" s="6"/>
    </row>
    <row r="22" ht="25.05" customHeight="1" spans="1:9">
      <c r="A22" s="6">
        <v>18</v>
      </c>
      <c r="B22" s="6" t="s">
        <v>43</v>
      </c>
      <c r="C22" s="11" t="s">
        <v>65</v>
      </c>
      <c r="D22" s="11" t="s">
        <v>66</v>
      </c>
      <c r="E22" s="13" t="s">
        <v>67</v>
      </c>
      <c r="F22" s="14">
        <v>3000</v>
      </c>
      <c r="G22" s="11">
        <v>7.5</v>
      </c>
      <c r="H22" s="15">
        <f t="shared" si="0"/>
        <v>22500</v>
      </c>
      <c r="I22" s="6"/>
    </row>
    <row r="23" ht="25.05" customHeight="1" spans="1:9">
      <c r="A23" s="6">
        <v>19</v>
      </c>
      <c r="B23" s="6" t="s">
        <v>43</v>
      </c>
      <c r="C23" s="11" t="s">
        <v>68</v>
      </c>
      <c r="D23" s="11" t="s">
        <v>69</v>
      </c>
      <c r="E23" s="13" t="s">
        <v>70</v>
      </c>
      <c r="F23" s="14">
        <v>1920.8</v>
      </c>
      <c r="G23" s="11">
        <v>7.5</v>
      </c>
      <c r="H23" s="15">
        <f t="shared" si="0"/>
        <v>14406</v>
      </c>
      <c r="I23" s="6" t="s">
        <v>71</v>
      </c>
    </row>
    <row r="24" ht="25.05" customHeight="1" spans="1:9">
      <c r="A24" s="6">
        <v>20</v>
      </c>
      <c r="B24" s="6" t="s">
        <v>43</v>
      </c>
      <c r="C24" s="11" t="s">
        <v>72</v>
      </c>
      <c r="D24" s="11" t="s">
        <v>73</v>
      </c>
      <c r="E24" s="13" t="s">
        <v>74</v>
      </c>
      <c r="F24" s="14">
        <v>3000</v>
      </c>
      <c r="G24" s="11">
        <v>7.5</v>
      </c>
      <c r="H24" s="15">
        <f t="shared" si="0"/>
        <v>22500</v>
      </c>
      <c r="I24" s="6"/>
    </row>
    <row r="25" ht="25.05" customHeight="1" spans="1:9">
      <c r="A25" s="6">
        <v>21</v>
      </c>
      <c r="B25" s="6" t="s">
        <v>43</v>
      </c>
      <c r="C25" s="11" t="s">
        <v>75</v>
      </c>
      <c r="D25" s="11" t="s">
        <v>76</v>
      </c>
      <c r="E25" s="13" t="s">
        <v>77</v>
      </c>
      <c r="F25" s="14">
        <v>2300</v>
      </c>
      <c r="G25" s="11">
        <v>7.5</v>
      </c>
      <c r="H25" s="15">
        <f t="shared" si="0"/>
        <v>17250</v>
      </c>
      <c r="I25" s="6"/>
    </row>
    <row r="26" ht="25.05" customHeight="1" spans="1:9">
      <c r="A26" s="6">
        <v>22</v>
      </c>
      <c r="B26" s="6" t="s">
        <v>43</v>
      </c>
      <c r="C26" s="11" t="s">
        <v>78</v>
      </c>
      <c r="D26" s="11" t="s">
        <v>79</v>
      </c>
      <c r="E26" s="13" t="s">
        <v>80</v>
      </c>
      <c r="F26" s="14">
        <v>2152.18</v>
      </c>
      <c r="G26" s="11">
        <v>7.5</v>
      </c>
      <c r="H26" s="15">
        <f t="shared" si="0"/>
        <v>16141.35</v>
      </c>
      <c r="I26" s="6"/>
    </row>
    <row r="27" ht="25.05" customHeight="1" spans="1:9">
      <c r="A27" s="6">
        <v>23</v>
      </c>
      <c r="B27" s="6" t="s">
        <v>43</v>
      </c>
      <c r="C27" s="11" t="s">
        <v>81</v>
      </c>
      <c r="D27" s="11" t="s">
        <v>82</v>
      </c>
      <c r="E27" s="13" t="s">
        <v>83</v>
      </c>
      <c r="F27" s="14">
        <v>3000</v>
      </c>
      <c r="G27" s="11">
        <v>7.5</v>
      </c>
      <c r="H27" s="15">
        <f t="shared" si="0"/>
        <v>22500</v>
      </c>
      <c r="I27" s="6"/>
    </row>
    <row r="28" ht="25.05" customHeight="1" spans="1:9">
      <c r="A28" s="6">
        <v>24</v>
      </c>
      <c r="B28" s="6" t="s">
        <v>43</v>
      </c>
      <c r="C28" s="11" t="s">
        <v>84</v>
      </c>
      <c r="D28" s="11" t="s">
        <v>85</v>
      </c>
      <c r="E28" s="13" t="s">
        <v>86</v>
      </c>
      <c r="F28" s="14">
        <v>200</v>
      </c>
      <c r="G28" s="11">
        <v>7.5</v>
      </c>
      <c r="H28" s="15">
        <f t="shared" si="0"/>
        <v>1500</v>
      </c>
      <c r="I28" s="6"/>
    </row>
    <row r="29" ht="25.05" customHeight="1" spans="1:9">
      <c r="A29" s="6">
        <v>25</v>
      </c>
      <c r="B29" s="6" t="s">
        <v>87</v>
      </c>
      <c r="C29" s="11" t="s">
        <v>88</v>
      </c>
      <c r="D29" s="11" t="s">
        <v>89</v>
      </c>
      <c r="E29" s="13" t="s">
        <v>90</v>
      </c>
      <c r="F29" s="14">
        <v>991</v>
      </c>
      <c r="G29" s="11">
        <v>7.5</v>
      </c>
      <c r="H29" s="15">
        <f t="shared" si="0"/>
        <v>7432.5</v>
      </c>
      <c r="I29" s="6"/>
    </row>
    <row r="30" ht="25.05" customHeight="1" spans="1:9">
      <c r="A30" s="6">
        <v>26</v>
      </c>
      <c r="B30" s="6" t="s">
        <v>87</v>
      </c>
      <c r="C30" s="11" t="s">
        <v>91</v>
      </c>
      <c r="D30" s="11" t="s">
        <v>92</v>
      </c>
      <c r="E30" s="13" t="s">
        <v>93</v>
      </c>
      <c r="F30" s="14">
        <v>1000</v>
      </c>
      <c r="G30" s="11">
        <v>7.5</v>
      </c>
      <c r="H30" s="15">
        <f t="shared" si="0"/>
        <v>7500</v>
      </c>
      <c r="I30" s="6"/>
    </row>
    <row r="31" ht="25.05" customHeight="1" spans="1:9">
      <c r="A31" s="6">
        <v>27</v>
      </c>
      <c r="B31" s="6" t="s">
        <v>87</v>
      </c>
      <c r="C31" s="11" t="s">
        <v>94</v>
      </c>
      <c r="D31" s="11" t="s">
        <v>95</v>
      </c>
      <c r="E31" s="13" t="s">
        <v>96</v>
      </c>
      <c r="F31" s="14">
        <v>840</v>
      </c>
      <c r="G31" s="11">
        <v>7.5</v>
      </c>
      <c r="H31" s="15">
        <f t="shared" si="0"/>
        <v>6300</v>
      </c>
      <c r="I31" s="6"/>
    </row>
    <row r="32" ht="25.05" customHeight="1" spans="1:9">
      <c r="A32" s="6">
        <v>28</v>
      </c>
      <c r="B32" s="6" t="s">
        <v>87</v>
      </c>
      <c r="C32" s="11" t="s">
        <v>97</v>
      </c>
      <c r="D32" s="11" t="s">
        <v>98</v>
      </c>
      <c r="E32" s="13" t="s">
        <v>99</v>
      </c>
      <c r="F32" s="14">
        <v>1584</v>
      </c>
      <c r="G32" s="11">
        <v>7.5</v>
      </c>
      <c r="H32" s="15">
        <f t="shared" si="0"/>
        <v>11880</v>
      </c>
      <c r="I32" s="6"/>
    </row>
    <row r="33" ht="25.05" customHeight="1" spans="1:9">
      <c r="A33" s="6">
        <v>29</v>
      </c>
      <c r="B33" s="6" t="s">
        <v>87</v>
      </c>
      <c r="C33" s="11" t="s">
        <v>100</v>
      </c>
      <c r="D33" s="11" t="s">
        <v>101</v>
      </c>
      <c r="E33" s="13" t="s">
        <v>102</v>
      </c>
      <c r="F33" s="14">
        <v>1750</v>
      </c>
      <c r="G33" s="11">
        <v>7.5</v>
      </c>
      <c r="H33" s="15">
        <f t="shared" si="0"/>
        <v>13125</v>
      </c>
      <c r="I33" s="6"/>
    </row>
    <row r="34" ht="25.05" customHeight="1" spans="1:9">
      <c r="A34" s="6">
        <v>30</v>
      </c>
      <c r="B34" s="6" t="s">
        <v>87</v>
      </c>
      <c r="C34" s="11" t="s">
        <v>103</v>
      </c>
      <c r="D34" s="11" t="s">
        <v>104</v>
      </c>
      <c r="E34" s="13" t="s">
        <v>105</v>
      </c>
      <c r="F34" s="14">
        <v>2250</v>
      </c>
      <c r="G34" s="11">
        <v>7.5</v>
      </c>
      <c r="H34" s="15">
        <f t="shared" si="0"/>
        <v>16875</v>
      </c>
      <c r="I34" s="6"/>
    </row>
    <row r="35" ht="25.05" customHeight="1" spans="1:9">
      <c r="A35" s="6">
        <v>31</v>
      </c>
      <c r="B35" s="6" t="s">
        <v>87</v>
      </c>
      <c r="C35" s="11" t="s">
        <v>106</v>
      </c>
      <c r="D35" s="11" t="s">
        <v>107</v>
      </c>
      <c r="E35" s="13" t="s">
        <v>108</v>
      </c>
      <c r="F35" s="14">
        <v>3000</v>
      </c>
      <c r="G35" s="11">
        <v>7.5</v>
      </c>
      <c r="H35" s="15">
        <f t="shared" si="0"/>
        <v>22500</v>
      </c>
      <c r="I35" s="6"/>
    </row>
    <row r="36" ht="25.05" customHeight="1" spans="1:9">
      <c r="A36" s="6">
        <v>32</v>
      </c>
      <c r="B36" s="6" t="s">
        <v>87</v>
      </c>
      <c r="C36" s="11" t="s">
        <v>109</v>
      </c>
      <c r="D36" s="11" t="s">
        <v>110</v>
      </c>
      <c r="E36" s="13" t="s">
        <v>111</v>
      </c>
      <c r="F36" s="14">
        <v>3000</v>
      </c>
      <c r="G36" s="11">
        <v>7.5</v>
      </c>
      <c r="H36" s="15">
        <f t="shared" si="0"/>
        <v>22500</v>
      </c>
      <c r="I36" s="6"/>
    </row>
    <row r="37" ht="25.05" customHeight="1" spans="1:9">
      <c r="A37" s="6">
        <v>33</v>
      </c>
      <c r="B37" s="6" t="s">
        <v>87</v>
      </c>
      <c r="C37" s="11" t="s">
        <v>112</v>
      </c>
      <c r="D37" s="11" t="s">
        <v>113</v>
      </c>
      <c r="E37" s="13" t="s">
        <v>114</v>
      </c>
      <c r="F37" s="14">
        <v>3000</v>
      </c>
      <c r="G37" s="11">
        <v>7.5</v>
      </c>
      <c r="H37" s="15">
        <f t="shared" si="0"/>
        <v>22500</v>
      </c>
      <c r="I37" s="6"/>
    </row>
    <row r="38" ht="25.05" customHeight="1" spans="1:9">
      <c r="A38" s="6">
        <v>34</v>
      </c>
      <c r="B38" s="6" t="s">
        <v>87</v>
      </c>
      <c r="C38" s="11" t="s">
        <v>115</v>
      </c>
      <c r="D38" s="11" t="s">
        <v>116</v>
      </c>
      <c r="E38" s="13" t="s">
        <v>117</v>
      </c>
      <c r="F38" s="14">
        <v>3000</v>
      </c>
      <c r="G38" s="11">
        <v>7.5</v>
      </c>
      <c r="H38" s="15">
        <f t="shared" ref="H38:H55" si="1">F38*G38</f>
        <v>22500</v>
      </c>
      <c r="I38" s="6"/>
    </row>
    <row r="39" ht="25.05" customHeight="1" spans="1:9">
      <c r="A39" s="6">
        <v>35</v>
      </c>
      <c r="B39" s="6" t="s">
        <v>87</v>
      </c>
      <c r="C39" s="11" t="s">
        <v>118</v>
      </c>
      <c r="D39" s="11" t="s">
        <v>119</v>
      </c>
      <c r="E39" s="13" t="s">
        <v>120</v>
      </c>
      <c r="F39" s="14">
        <v>560</v>
      </c>
      <c r="G39" s="11">
        <v>7.5</v>
      </c>
      <c r="H39" s="15">
        <f t="shared" si="1"/>
        <v>4200</v>
      </c>
      <c r="I39" s="6"/>
    </row>
    <row r="40" ht="25.05" customHeight="1" spans="1:9">
      <c r="A40" s="6">
        <v>36</v>
      </c>
      <c r="B40" s="11" t="s">
        <v>121</v>
      </c>
      <c r="C40" s="11" t="s">
        <v>122</v>
      </c>
      <c r="D40" s="11" t="s">
        <v>123</v>
      </c>
      <c r="E40" s="13" t="s">
        <v>124</v>
      </c>
      <c r="F40" s="14">
        <v>718.19</v>
      </c>
      <c r="G40" s="11">
        <v>7.5</v>
      </c>
      <c r="H40" s="15">
        <f t="shared" si="1"/>
        <v>5386.425</v>
      </c>
      <c r="I40" s="6"/>
    </row>
    <row r="41" ht="25.05" customHeight="1" spans="1:9">
      <c r="A41" s="6">
        <v>37</v>
      </c>
      <c r="B41" s="11" t="s">
        <v>121</v>
      </c>
      <c r="C41" s="16" t="s">
        <v>125</v>
      </c>
      <c r="D41" s="16" t="s">
        <v>126</v>
      </c>
      <c r="E41" s="16" t="s">
        <v>127</v>
      </c>
      <c r="F41" s="14">
        <v>207.59</v>
      </c>
      <c r="G41" s="11">
        <v>7.5</v>
      </c>
      <c r="H41" s="15">
        <f t="shared" si="1"/>
        <v>1556.925</v>
      </c>
      <c r="I41" s="6"/>
    </row>
    <row r="42" ht="25.05" customHeight="1" spans="1:9">
      <c r="A42" s="6">
        <v>38</v>
      </c>
      <c r="B42" s="11" t="s">
        <v>121</v>
      </c>
      <c r="C42" s="16" t="s">
        <v>128</v>
      </c>
      <c r="D42" s="16" t="s">
        <v>129</v>
      </c>
      <c r="E42" s="16" t="s">
        <v>130</v>
      </c>
      <c r="F42" s="14">
        <v>676.55</v>
      </c>
      <c r="G42" s="11">
        <v>7.5</v>
      </c>
      <c r="H42" s="15">
        <f t="shared" si="1"/>
        <v>5074.125</v>
      </c>
      <c r="I42" s="6"/>
    </row>
    <row r="43" ht="25.05" customHeight="1" spans="1:9">
      <c r="A43" s="6">
        <v>39</v>
      </c>
      <c r="B43" s="11" t="s">
        <v>121</v>
      </c>
      <c r="C43" s="16" t="s">
        <v>131</v>
      </c>
      <c r="D43" s="16" t="s">
        <v>132</v>
      </c>
      <c r="E43" s="16" t="s">
        <v>133</v>
      </c>
      <c r="F43" s="14">
        <v>2346.15</v>
      </c>
      <c r="G43" s="11">
        <v>7.5</v>
      </c>
      <c r="H43" s="15">
        <f t="shared" si="1"/>
        <v>17596.125</v>
      </c>
      <c r="I43" s="6"/>
    </row>
    <row r="44" ht="25.05" customHeight="1" spans="1:9">
      <c r="A44" s="17" t="s">
        <v>134</v>
      </c>
      <c r="B44" s="17"/>
      <c r="C44" s="11"/>
      <c r="D44" s="16"/>
      <c r="E44" s="16"/>
      <c r="F44" s="14">
        <f>SUM(F5:F43)</f>
        <v>78526.76</v>
      </c>
      <c r="G44" s="11">
        <v>7.5</v>
      </c>
      <c r="H44" s="15">
        <v>588950.7</v>
      </c>
      <c r="I44" s="11"/>
    </row>
    <row r="45" ht="24" customHeight="1" spans="1:9">
      <c r="A45" s="6">
        <v>40</v>
      </c>
      <c r="B45" s="16" t="s">
        <v>135</v>
      </c>
      <c r="C45" s="16" t="s">
        <v>136</v>
      </c>
      <c r="D45" s="16" t="s">
        <v>137</v>
      </c>
      <c r="E45" s="16" t="s">
        <v>138</v>
      </c>
      <c r="F45" s="14">
        <v>2957.3</v>
      </c>
      <c r="G45" s="11">
        <v>7.5</v>
      </c>
      <c r="H45" s="15">
        <f t="shared" si="1"/>
        <v>22179.75</v>
      </c>
      <c r="I45" s="22"/>
    </row>
    <row r="46" ht="30" customHeight="1" spans="1:9">
      <c r="A46" s="6">
        <v>41</v>
      </c>
      <c r="B46" s="16" t="s">
        <v>135</v>
      </c>
      <c r="C46" s="16" t="s">
        <v>139</v>
      </c>
      <c r="D46" s="16" t="s">
        <v>140</v>
      </c>
      <c r="E46" s="16" t="s">
        <v>141</v>
      </c>
      <c r="F46" s="14">
        <v>394.4</v>
      </c>
      <c r="G46" s="11">
        <v>7.5</v>
      </c>
      <c r="H46" s="15">
        <f t="shared" si="1"/>
        <v>2958</v>
      </c>
      <c r="I46" s="6"/>
    </row>
    <row r="47" ht="30" customHeight="1" spans="1:9">
      <c r="A47" s="6">
        <v>42</v>
      </c>
      <c r="B47" s="18" t="s">
        <v>142</v>
      </c>
      <c r="C47" s="19" t="s">
        <v>143</v>
      </c>
      <c r="D47" s="16" t="s">
        <v>144</v>
      </c>
      <c r="E47" s="16" t="s">
        <v>145</v>
      </c>
      <c r="F47" s="11">
        <v>3000</v>
      </c>
      <c r="G47" s="11">
        <v>7.5</v>
      </c>
      <c r="H47" s="15">
        <f t="shared" si="1"/>
        <v>22500</v>
      </c>
      <c r="I47" s="6"/>
    </row>
    <row r="48" ht="30" customHeight="1" spans="1:9">
      <c r="A48" s="6">
        <v>43</v>
      </c>
      <c r="B48" s="18" t="s">
        <v>142</v>
      </c>
      <c r="C48" s="20" t="s">
        <v>146</v>
      </c>
      <c r="D48" s="16" t="s">
        <v>147</v>
      </c>
      <c r="E48" s="16" t="s">
        <v>148</v>
      </c>
      <c r="F48" s="11">
        <v>3000</v>
      </c>
      <c r="G48" s="11">
        <v>7.5</v>
      </c>
      <c r="H48" s="15">
        <f t="shared" si="1"/>
        <v>22500</v>
      </c>
      <c r="I48" s="6"/>
    </row>
    <row r="49" ht="30" customHeight="1" spans="1:9">
      <c r="A49" s="6">
        <v>44</v>
      </c>
      <c r="B49" s="18" t="s">
        <v>142</v>
      </c>
      <c r="C49" s="20" t="s">
        <v>149</v>
      </c>
      <c r="D49" s="16" t="s">
        <v>150</v>
      </c>
      <c r="E49" s="16" t="s">
        <v>151</v>
      </c>
      <c r="F49" s="11">
        <v>1500</v>
      </c>
      <c r="G49" s="11">
        <v>7.5</v>
      </c>
      <c r="H49" s="15">
        <f t="shared" si="1"/>
        <v>11250</v>
      </c>
      <c r="I49" s="6"/>
    </row>
    <row r="50" ht="30" customHeight="1" spans="1:9">
      <c r="A50" s="17" t="s">
        <v>152</v>
      </c>
      <c r="B50" s="17"/>
      <c r="C50" s="11"/>
      <c r="D50" s="11"/>
      <c r="E50" s="16"/>
      <c r="F50" s="14">
        <f>SUM(F45:F49)</f>
        <v>10851.7</v>
      </c>
      <c r="G50" s="11">
        <v>7.5</v>
      </c>
      <c r="H50" s="15">
        <v>81387.8</v>
      </c>
      <c r="I50" s="6"/>
    </row>
    <row r="51" ht="25.05" customHeight="1" spans="1:9">
      <c r="A51" s="11">
        <v>45</v>
      </c>
      <c r="B51" s="11" t="s">
        <v>153</v>
      </c>
      <c r="C51" s="16" t="s">
        <v>154</v>
      </c>
      <c r="D51" s="17" t="s">
        <v>155</v>
      </c>
      <c r="E51" s="16" t="s">
        <v>156</v>
      </c>
      <c r="F51" s="21">
        <v>2000</v>
      </c>
      <c r="G51" s="11">
        <v>7.5</v>
      </c>
      <c r="H51" s="15">
        <f t="shared" si="1"/>
        <v>15000</v>
      </c>
      <c r="I51" s="23"/>
    </row>
    <row r="52" ht="25.05" customHeight="1" spans="1:9">
      <c r="A52" s="11">
        <v>46</v>
      </c>
      <c r="B52" s="11" t="s">
        <v>153</v>
      </c>
      <c r="C52" s="16" t="s">
        <v>157</v>
      </c>
      <c r="D52" s="17" t="s">
        <v>158</v>
      </c>
      <c r="E52" s="16" t="s">
        <v>159</v>
      </c>
      <c r="F52" s="21">
        <v>1651</v>
      </c>
      <c r="G52" s="11">
        <v>7.5</v>
      </c>
      <c r="H52" s="15">
        <f t="shared" si="1"/>
        <v>12382.5</v>
      </c>
      <c r="I52" s="22"/>
    </row>
    <row r="53" ht="25.05" customHeight="1" spans="1:9">
      <c r="A53" s="11">
        <v>47</v>
      </c>
      <c r="B53" s="11" t="s">
        <v>153</v>
      </c>
      <c r="C53" s="24" t="s">
        <v>160</v>
      </c>
      <c r="D53" s="17" t="s">
        <v>161</v>
      </c>
      <c r="E53" s="17" t="s">
        <v>162</v>
      </c>
      <c r="F53" s="21">
        <v>401.44</v>
      </c>
      <c r="G53" s="11">
        <v>7.5</v>
      </c>
      <c r="H53" s="15">
        <f t="shared" si="1"/>
        <v>3010.8</v>
      </c>
      <c r="I53" s="6"/>
    </row>
    <row r="54" ht="25.05" customHeight="1" spans="1:9">
      <c r="A54" s="11">
        <v>48</v>
      </c>
      <c r="B54" s="11" t="s">
        <v>153</v>
      </c>
      <c r="C54" s="17" t="s">
        <v>163</v>
      </c>
      <c r="D54" s="17" t="s">
        <v>164</v>
      </c>
      <c r="E54" s="17" t="s">
        <v>165</v>
      </c>
      <c r="F54" s="21">
        <v>2953.65</v>
      </c>
      <c r="G54" s="11">
        <v>7.5</v>
      </c>
      <c r="H54" s="15">
        <f t="shared" si="1"/>
        <v>22152.375</v>
      </c>
      <c r="I54" s="6"/>
    </row>
    <row r="55" ht="25.05" customHeight="1" spans="1:9">
      <c r="A55" s="17" t="s">
        <v>166</v>
      </c>
      <c r="B55" s="17"/>
      <c r="C55" s="11"/>
      <c r="D55" s="16"/>
      <c r="E55" s="16"/>
      <c r="F55" s="14">
        <f>SUM(F51:F54)</f>
        <v>7006.09</v>
      </c>
      <c r="G55" s="11">
        <v>7.5</v>
      </c>
      <c r="H55" s="15">
        <v>52545.7</v>
      </c>
      <c r="I55" s="11"/>
    </row>
  </sheetData>
  <mergeCells count="6">
    <mergeCell ref="A1:I1"/>
    <mergeCell ref="F2:I2"/>
    <mergeCell ref="A4:B4"/>
    <mergeCell ref="A44:B44"/>
    <mergeCell ref="A50:B50"/>
    <mergeCell ref="A55:B55"/>
  </mergeCells>
  <pageMargins left="0.904861111111111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vvv</cp:lastModifiedBy>
  <dcterms:created xsi:type="dcterms:W3CDTF">2006-09-13T11:21:00Z</dcterms:created>
  <cp:lastPrinted>2020-11-03T01:12:00Z</cp:lastPrinted>
  <dcterms:modified xsi:type="dcterms:W3CDTF">2022-07-13T03:20:12Z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6E75AEAC267C4461B781A15455B1B875</vt:lpwstr>
  </property>
</Properties>
</file>