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425" tabRatio="927" firstSheet="9" activeTab="17"/>
  </bookViews>
  <sheets>
    <sheet name="封面" sheetId="1" r:id="rId1"/>
    <sheet name="收支1" sheetId="2" r:id="rId2"/>
    <sheet name="收入2" sheetId="3" r:id="rId3"/>
    <sheet name="支出分类汇总表3" sheetId="4" r:id="rId4"/>
    <sheet name="支出总表4" sheetId="5" r:id="rId5"/>
    <sheet name="项目明细5" sheetId="6" r:id="rId6"/>
    <sheet name="项目（经济分类）6" sheetId="7" r:id="rId7"/>
    <sheet name="财政拨款支出总表7" sheetId="8" r:id="rId8"/>
    <sheet name="经费拨款支出总表8" sheetId="9" r:id="rId9"/>
    <sheet name="经费拨款明细9" sheetId="10" r:id="rId10"/>
    <sheet name="征收计划10" sheetId="11" r:id="rId11"/>
    <sheet name="纳入预算管理收费支出11" sheetId="12" r:id="rId12"/>
    <sheet name="纳入财政专户收费支出12" sheetId="13" r:id="rId13"/>
    <sheet name="政府性基金支出13" sheetId="14" r:id="rId14"/>
    <sheet name="政府采购14" sheetId="15" r:id="rId15"/>
    <sheet name="单位基本情况15" sheetId="16" r:id="rId16"/>
    <sheet name="财政支出总表16" sheetId="17" r:id="rId17"/>
    <sheet name="财政支出总表17(不含科目)" sheetId="18" r:id="rId18"/>
  </sheets>
  <definedNames>
    <definedName name="_xlnm.Print_Area" localSheetId="7">'财政拨款支出总表7'!$A$1:$O$65</definedName>
    <definedName name="_xlnm.Print_Area" localSheetId="16">'财政支出总表16'!$A$1:$O$24</definedName>
    <definedName name="_xlnm.Print_Area" localSheetId="17">'财政支出总表17(不含科目)'!$A$1:$O$13</definedName>
    <definedName name="_xlnm.Print_Area" localSheetId="15">'单位基本情况15'!$A$1:$CC$15</definedName>
    <definedName name="_xlnm.Print_Area" localSheetId="0">'封面'!$A$1:$C$6</definedName>
    <definedName name="_xlnm.Print_Area" localSheetId="9">'经费拨款明细9'!$A$1:$AX$55</definedName>
    <definedName name="_xlnm.Print_Area" localSheetId="8">'经费拨款支出总表8'!$A$1:$O$56</definedName>
    <definedName name="_xlnm.Print_Area" localSheetId="12">'纳入财政专户收费支出12'!$A$2:$O$7</definedName>
    <definedName name="_xlnm.Print_Area" localSheetId="11">'纳入预算管理收费支出11'!$A$1:$O$7</definedName>
    <definedName name="_xlnm.Print_Area" localSheetId="2">'收入2'!$A$1:$P$14</definedName>
    <definedName name="_xlnm.Print_Area" localSheetId="1">'收支1'!$A$1:$F$39</definedName>
    <definedName name="_xlnm.Print_Area" localSheetId="6">'项目（经济分类）6'!$A$1:$Z$15</definedName>
    <definedName name="_xlnm.Print_Area" localSheetId="5">'项目明细5'!$A$1:$Q$15</definedName>
    <definedName name="_xlnm.Print_Area" localSheetId="10">'征收计划10'!$A$1:$O$8</definedName>
    <definedName name="_xlnm.Print_Area" localSheetId="14">'政府采购14'!$A$1:$Q$7</definedName>
    <definedName name="_xlnm.Print_Area" localSheetId="13">'政府性基金支出13'!$A$1:$O$7</definedName>
    <definedName name="_xlnm.Print_Area" localSheetId="3">'支出分类汇总表3'!$A$1:$O$54</definedName>
    <definedName name="_xlnm.Print_Area" localSheetId="4">'支出总表4'!$A$1:$S$54</definedName>
    <definedName name="_xlnm.Print_Area" hidden="1">#N/A</definedName>
    <definedName name="_xlnm.Print_Titles" localSheetId="7">'财政拨款支出总表7'!$1:$7</definedName>
    <definedName name="_xlnm.Print_Titles" localSheetId="16">'财政支出总表16'!$1:$7</definedName>
    <definedName name="_xlnm.Print_Titles" localSheetId="17">'财政支出总表17(不含科目)'!$1:$7</definedName>
    <definedName name="_xlnm.Print_Titles" localSheetId="15">'单位基本情况15'!$1:$8</definedName>
    <definedName name="_xlnm.Print_Titles" localSheetId="0">'封面'!$1:$7</definedName>
    <definedName name="_xlnm.Print_Titles" localSheetId="9">'经费拨款明细9'!$1:$8</definedName>
    <definedName name="_xlnm.Print_Titles" localSheetId="8">'经费拨款支出总表8'!$1:$7</definedName>
    <definedName name="_xlnm.Print_Titles" localSheetId="12">'纳入财政专户收费支出12'!$1:$7</definedName>
    <definedName name="_xlnm.Print_Titles" localSheetId="11">'纳入预算管理收费支出11'!$1:$7</definedName>
    <definedName name="_xlnm.Print_Titles" localSheetId="2">'收入2'!$1:$7</definedName>
    <definedName name="_xlnm.Print_Titles" localSheetId="1">'收支1'!$1:$7</definedName>
    <definedName name="_xlnm.Print_Titles" localSheetId="6">'项目（经济分类）6'!$1:$7</definedName>
    <definedName name="_xlnm.Print_Titles" localSheetId="5">'项目明细5'!$1:$7</definedName>
    <definedName name="_xlnm.Print_Titles" localSheetId="10">'征收计划10'!$1:$8</definedName>
    <definedName name="_xlnm.Print_Titles" localSheetId="14">'政府采购14'!$1:$7</definedName>
    <definedName name="_xlnm.Print_Titles" localSheetId="13">'政府性基金支出13'!$1:$7</definedName>
    <definedName name="_xlnm.Print_Titles" localSheetId="3">'支出分类汇总表3'!$1:$7</definedName>
    <definedName name="_xlnm.Print_Titles" localSheetId="4">'支出总表4'!$1:$7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<sst xmlns="http://schemas.openxmlformats.org/spreadsheetml/2006/main" count="1326" uniqueCount="438">
  <si>
    <t>2017年部门预算报表</t>
  </si>
  <si>
    <t/>
  </si>
  <si>
    <t xml:space="preserve">单位负责人签章：        财务负责人签章：         制表人签章：    </t>
  </si>
  <si>
    <t>总计(基本支出_合计)</t>
  </si>
  <si>
    <t>预算01表</t>
  </si>
  <si>
    <t xml:space="preserve"> 收  支  预  算  总  表</t>
  </si>
  <si>
    <t>单位：元</t>
  </si>
  <si>
    <t>收                             入</t>
  </si>
  <si>
    <t>支                        出</t>
  </si>
  <si>
    <t>项                    目</t>
  </si>
  <si>
    <t>预算数</t>
  </si>
  <si>
    <t>项目（按功能分类）</t>
  </si>
  <si>
    <t>项目（按经济分类）</t>
  </si>
  <si>
    <t>一、财政拨款（补助）</t>
  </si>
  <si>
    <t>一、一般公共服务</t>
  </si>
  <si>
    <t>一、工资福利性支出</t>
  </si>
  <si>
    <t xml:space="preserve">    经费拨款（补助）</t>
  </si>
  <si>
    <t>二、外交</t>
  </si>
  <si>
    <t>二、商品和服务支出</t>
  </si>
  <si>
    <t xml:space="preserve">    纳入预算管理的行政事业性收费安排的拨款</t>
  </si>
  <si>
    <t>三、国防</t>
  </si>
  <si>
    <t>三、对个人和家庭的补助支出</t>
  </si>
  <si>
    <t>二、纳入财政专户管理的行政性收费安排的拨款</t>
  </si>
  <si>
    <t>四、公共安全</t>
  </si>
  <si>
    <t>四、对企事业单位的补贴</t>
  </si>
  <si>
    <t>三、政府性基金收入</t>
  </si>
  <si>
    <t>五、教育</t>
  </si>
  <si>
    <t>五、转移性支出</t>
  </si>
  <si>
    <t>四、事业收入</t>
  </si>
  <si>
    <t>六、科学技术</t>
  </si>
  <si>
    <t>六、赠与</t>
  </si>
  <si>
    <t>五、事业单位经营收入</t>
  </si>
  <si>
    <t>七、文化体育与传媒</t>
  </si>
  <si>
    <t>七、债务利息支出</t>
  </si>
  <si>
    <t>六、其他自有资金收入</t>
  </si>
  <si>
    <t>八、社会保障和就业</t>
  </si>
  <si>
    <t>八、债务还本支出</t>
  </si>
  <si>
    <t>九、社会保险基金支出</t>
  </si>
  <si>
    <t>九、基本建设支出</t>
  </si>
  <si>
    <t>十、医疗卫生</t>
  </si>
  <si>
    <t>十、其他资本性支出</t>
  </si>
  <si>
    <t>十一、节能环保</t>
  </si>
  <si>
    <t>十一、贷款转贷及产权参股</t>
  </si>
  <si>
    <t>十二、城乡社区事务</t>
  </si>
  <si>
    <t>十二、其他支出</t>
  </si>
  <si>
    <t>十三、农林水事务</t>
  </si>
  <si>
    <t>十四、交通运输</t>
  </si>
  <si>
    <t>十五、资源勘探电力信息等事务</t>
  </si>
  <si>
    <t>事业单位经营支出</t>
  </si>
  <si>
    <t>十六、商业服务业等事务</t>
  </si>
  <si>
    <t>上缴上级支出</t>
  </si>
  <si>
    <t>十七、金融监管等事务支出</t>
  </si>
  <si>
    <t>对附属单位补助支出</t>
  </si>
  <si>
    <t>十八、地震灾后恢复重建支出</t>
  </si>
  <si>
    <t>十九、国土资源气象等事务</t>
  </si>
  <si>
    <t>二十、住房保障支出</t>
  </si>
  <si>
    <t>二十一、粮油物资管理事务</t>
  </si>
  <si>
    <t>二十二、储备事物支出</t>
  </si>
  <si>
    <t>二十三、预备费</t>
  </si>
  <si>
    <t>二十四、国债还本付息支出</t>
  </si>
  <si>
    <t>二十五、其他支出</t>
  </si>
  <si>
    <t>二十六、转移性支出</t>
  </si>
  <si>
    <t>本  年  收  入  合  计</t>
  </si>
  <si>
    <t>本  年  支  出  合  计</t>
  </si>
  <si>
    <t>九、用事业基金弥补收支差额</t>
  </si>
  <si>
    <t>结转下年</t>
  </si>
  <si>
    <t>十、上年结余、结存</t>
  </si>
  <si>
    <t xml:space="preserve">    其中：上年专项财政拨款结转</t>
  </si>
  <si>
    <t xml:space="preserve">         其中：净结余</t>
  </si>
  <si>
    <t xml:space="preserve">               专项资金结余</t>
  </si>
  <si>
    <t xml:space="preserve">          政府性基金结转</t>
  </si>
  <si>
    <t xml:space="preserve">          其他结转</t>
  </si>
  <si>
    <t>收      入      总      计</t>
  </si>
  <si>
    <t>支　　　出　　　总　　　计</t>
  </si>
  <si>
    <t>预算02表</t>
  </si>
  <si>
    <t>收入预算总表</t>
  </si>
  <si>
    <t>单位代码</t>
  </si>
  <si>
    <t>单位名称</t>
  </si>
  <si>
    <t>总计</t>
  </si>
  <si>
    <t>上年结转</t>
  </si>
  <si>
    <t>财政拨款收入</t>
  </si>
  <si>
    <t>纳入财政专户管理的行政事业性收费安排的拨款</t>
  </si>
  <si>
    <t>政府性基金收入</t>
  </si>
  <si>
    <t>事业收入（不含预算外资金收入</t>
  </si>
  <si>
    <t>事业单位经营收入</t>
  </si>
  <si>
    <t>其他收入</t>
  </si>
  <si>
    <t>用事业基金弥补收支差额</t>
  </si>
  <si>
    <t>小计</t>
  </si>
  <si>
    <t>财政拨款结转</t>
  </si>
  <si>
    <t>政府性基金结转</t>
  </si>
  <si>
    <t>其他结转</t>
  </si>
  <si>
    <t>经费拨款（补助）</t>
  </si>
  <si>
    <t>纳入预算管理的行政事业性收费安排的拨款</t>
  </si>
  <si>
    <t>**</t>
  </si>
  <si>
    <t>合计</t>
  </si>
  <si>
    <t>农业科</t>
  </si>
  <si>
    <t xml:space="preserve">  平罗县陶乐镇人民政府</t>
  </si>
  <si>
    <t>640221055001</t>
  </si>
  <si>
    <t xml:space="preserve">    平罗县陶乐镇人民政府</t>
  </si>
  <si>
    <t>640221055002</t>
  </si>
  <si>
    <t xml:space="preserve">    平罗县陶乐镇财政所</t>
  </si>
  <si>
    <t>640221055003</t>
  </si>
  <si>
    <t xml:space="preserve">    平罗县陶乐镇文化站</t>
  </si>
  <si>
    <t>640221055005</t>
  </si>
  <si>
    <t xml:space="preserve">    平罗县陶乐镇公共事业站</t>
  </si>
  <si>
    <t>预算03表</t>
  </si>
  <si>
    <t>支出预算分类汇总表</t>
  </si>
  <si>
    <t>科目编码</t>
  </si>
  <si>
    <t>?位名?（科目）</t>
  </si>
  <si>
    <t>财政拨款（补助）</t>
  </si>
  <si>
    <t>事业收入（不含预算外收入）</t>
  </si>
  <si>
    <t>上年专项财政拨款结转</t>
  </si>
  <si>
    <t>其他自有资金</t>
  </si>
  <si>
    <t>类</t>
  </si>
  <si>
    <t>款</t>
  </si>
  <si>
    <t>项</t>
  </si>
  <si>
    <t>经费拨款(补助)</t>
  </si>
  <si>
    <t>纳入预算管理的行政性收费安排的拨款</t>
  </si>
  <si>
    <t>1</t>
  </si>
  <si>
    <t>2</t>
  </si>
  <si>
    <t>3</t>
  </si>
  <si>
    <t>4</t>
  </si>
  <si>
    <t>5</t>
  </si>
  <si>
    <t>6</t>
  </si>
  <si>
    <t>7</t>
  </si>
  <si>
    <t>8</t>
  </si>
  <si>
    <t>201</t>
  </si>
  <si>
    <t>一般公共服务支出</t>
  </si>
  <si>
    <t>03</t>
  </si>
  <si>
    <t xml:space="preserve">  政府办公厅（室）及相关机构事务</t>
  </si>
  <si>
    <t>01</t>
  </si>
  <si>
    <t xml:space="preserve">    行政运行（政府办公厅（室）及相关机构事务）</t>
  </si>
  <si>
    <t xml:space="preserve">      农业科</t>
  </si>
  <si>
    <t>640221055</t>
  </si>
  <si>
    <t xml:space="preserve">        平罗县陶乐镇人民政府</t>
  </si>
  <si>
    <t xml:space="preserve">  201</t>
  </si>
  <si>
    <t xml:space="preserve">  03</t>
  </si>
  <si>
    <t xml:space="preserve">  01</t>
  </si>
  <si>
    <t xml:space="preserve">  640221055001</t>
  </si>
  <si>
    <t xml:space="preserve">          平罗县陶乐镇人民政府</t>
  </si>
  <si>
    <t>06</t>
  </si>
  <si>
    <t xml:space="preserve">  财政事务</t>
  </si>
  <si>
    <t>99</t>
  </si>
  <si>
    <t xml:space="preserve">    其他财政事务支出</t>
  </si>
  <si>
    <t xml:space="preserve">  06</t>
  </si>
  <si>
    <t xml:space="preserve">  99</t>
  </si>
  <si>
    <t xml:space="preserve">  640221055002</t>
  </si>
  <si>
    <t xml:space="preserve">          平罗县陶乐镇财政所</t>
  </si>
  <si>
    <t>207</t>
  </si>
  <si>
    <t>文化体育与传媒支出</t>
  </si>
  <si>
    <t xml:space="preserve">  文化</t>
  </si>
  <si>
    <t>09</t>
  </si>
  <si>
    <t xml:space="preserve">    群众文化</t>
  </si>
  <si>
    <t xml:space="preserve">  207</t>
  </si>
  <si>
    <t xml:space="preserve">  09</t>
  </si>
  <si>
    <t xml:space="preserve">  640221055003</t>
  </si>
  <si>
    <t xml:space="preserve">          平罗县陶乐镇文化站</t>
  </si>
  <si>
    <t>208</t>
  </si>
  <si>
    <t>社会保障和就业支出</t>
  </si>
  <si>
    <t>05</t>
  </si>
  <si>
    <t xml:space="preserve">  行政事业单位离退休</t>
  </si>
  <si>
    <t>04</t>
  </si>
  <si>
    <t xml:space="preserve">    未归口管理的行政单位离退休</t>
  </si>
  <si>
    <t xml:space="preserve">  208</t>
  </si>
  <si>
    <t xml:space="preserve">  05</t>
  </si>
  <si>
    <t xml:space="preserve">  04</t>
  </si>
  <si>
    <t xml:space="preserve">    其他行政事业单位离退休支出</t>
  </si>
  <si>
    <t>212</t>
  </si>
  <si>
    <t>城乡社区支出</t>
  </si>
  <si>
    <t xml:space="preserve">  城乡社区环境卫生</t>
  </si>
  <si>
    <t xml:space="preserve">    城乡社区环境卫生</t>
  </si>
  <si>
    <t xml:space="preserve">  212</t>
  </si>
  <si>
    <t xml:space="preserve">  640221055005</t>
  </si>
  <si>
    <t xml:space="preserve">          平罗县陶乐镇公共事业站</t>
  </si>
  <si>
    <t>221</t>
  </si>
  <si>
    <t>住房保障支出</t>
  </si>
  <si>
    <t>02</t>
  </si>
  <si>
    <t xml:space="preserve">  住房改革支出</t>
  </si>
  <si>
    <t xml:space="preserve">    住房公积金</t>
  </si>
  <si>
    <t xml:space="preserve">  221</t>
  </si>
  <si>
    <t xml:space="preserve">  02</t>
  </si>
  <si>
    <t xml:space="preserve">    购房补贴</t>
  </si>
  <si>
    <t>预算04表</t>
  </si>
  <si>
    <t>财政一般预算支出明细表</t>
  </si>
  <si>
    <t>单位：万元</t>
  </si>
  <si>
    <t>科目代码</t>
  </si>
  <si>
    <t>合      计</t>
  </si>
  <si>
    <t>工资性支出</t>
  </si>
  <si>
    <t>商品和服务支出</t>
  </si>
  <si>
    <t>对个人和家庭的补助支出</t>
  </si>
  <si>
    <t>对企事业单位的补贴</t>
  </si>
  <si>
    <t>转移性支出</t>
  </si>
  <si>
    <t>债务利息支出</t>
  </si>
  <si>
    <t>债务还本支出</t>
  </si>
  <si>
    <t>赠与</t>
  </si>
  <si>
    <t>基本建设支出</t>
  </si>
  <si>
    <t>其他资本性支出</t>
  </si>
  <si>
    <t>转贷及产权参股</t>
  </si>
  <si>
    <t>其他支出</t>
  </si>
  <si>
    <t>预算05表</t>
  </si>
  <si>
    <t>项目支出预算明细表</t>
  </si>
  <si>
    <t>?目名?（科目）</t>
  </si>
  <si>
    <t>项目简介</t>
  </si>
  <si>
    <t>是否政府采购</t>
  </si>
  <si>
    <t>资     金     来     源</t>
  </si>
  <si>
    <t>政府性基金</t>
  </si>
  <si>
    <t>事业收入</t>
  </si>
  <si>
    <t xml:space="preserve">    640221055005</t>
  </si>
  <si>
    <t xml:space="preserve">            小城镇设施维护费等</t>
  </si>
  <si>
    <t>小城镇垃圾清运、路灯电费及公共设施维护费。</t>
  </si>
  <si>
    <t>否</t>
  </si>
  <si>
    <t>预算06表</t>
  </si>
  <si>
    <t>项目支出分经济类型预算表</t>
  </si>
  <si>
    <t>项目起始年</t>
  </si>
  <si>
    <t>项目终止年</t>
  </si>
  <si>
    <t>按  项　目　性　质</t>
  </si>
  <si>
    <t>按经济科目分类</t>
  </si>
  <si>
    <t>自治区党委、政府的重点项目</t>
  </si>
  <si>
    <t>中央资金配套项目</t>
  </si>
  <si>
    <t>专项业务类项目</t>
  </si>
  <si>
    <t>其他类项目</t>
  </si>
  <si>
    <t>工资福利性支出</t>
  </si>
  <si>
    <t>贷款转贷及产权参股</t>
  </si>
  <si>
    <t xml:space="preserve">其他支出 </t>
  </si>
  <si>
    <t>9</t>
  </si>
  <si>
    <t>2017</t>
  </si>
  <si>
    <t>预算07表</t>
  </si>
  <si>
    <t>财政拨款支出预算总表</t>
  </si>
  <si>
    <t>总    计</t>
  </si>
  <si>
    <t>基本支出</t>
  </si>
  <si>
    <t>项目支出</t>
  </si>
  <si>
    <t>工资福利支出</t>
  </si>
  <si>
    <t>特殊经费</t>
  </si>
  <si>
    <t xml:space="preserve">    政府办公厅（室）及相关机构事务</t>
  </si>
  <si>
    <t xml:space="preserve">            平罗县陶乐镇人民政府</t>
  </si>
  <si>
    <t xml:space="preserve">    财政事务</t>
  </si>
  <si>
    <t xml:space="preserve">            平罗县陶乐镇财政所</t>
  </si>
  <si>
    <t xml:space="preserve">    文化</t>
  </si>
  <si>
    <t xml:space="preserve">            平罗县陶乐镇文化站</t>
  </si>
  <si>
    <t xml:space="preserve">    行政事业单位离退休</t>
  </si>
  <si>
    <t xml:space="preserve">            平罗县陶乐镇公共事业站</t>
  </si>
  <si>
    <t xml:space="preserve">    住房改革支出</t>
  </si>
  <si>
    <t>预算08表</t>
  </si>
  <si>
    <t>经费拨款支出预算总表</t>
  </si>
  <si>
    <t>?位名称（科目）</t>
  </si>
  <si>
    <t xml:space="preserve">      一般公共服务支出</t>
  </si>
  <si>
    <t xml:space="preserve">        政府办公厅（室）及相关机构事务</t>
  </si>
  <si>
    <t xml:space="preserve">          行政运行（政府办公厅（室）及相关机构事务）</t>
  </si>
  <si>
    <t xml:space="preserve">      社会保障和就业支出</t>
  </si>
  <si>
    <t xml:space="preserve">        行政事业单位离退休</t>
  </si>
  <si>
    <t xml:space="preserve">          未归口管理的行政单位离退休</t>
  </si>
  <si>
    <t xml:space="preserve">      住房保障支出</t>
  </si>
  <si>
    <t xml:space="preserve">        住房改革支出</t>
  </si>
  <si>
    <t xml:space="preserve">          住房公积金</t>
  </si>
  <si>
    <t xml:space="preserve">          购房补贴</t>
  </si>
  <si>
    <t xml:space="preserve">        财政事务</t>
  </si>
  <si>
    <t xml:space="preserve">          其他财政事务支出</t>
  </si>
  <si>
    <t xml:space="preserve">          其他行政事业单位离退休支出</t>
  </si>
  <si>
    <t xml:space="preserve">      文化体育与传媒支出</t>
  </si>
  <si>
    <t xml:space="preserve">        文化</t>
  </si>
  <si>
    <t xml:space="preserve">          群众文化</t>
  </si>
  <si>
    <t xml:space="preserve">      城乡社区支出</t>
  </si>
  <si>
    <t xml:space="preserve">        城乡社区环境卫生</t>
  </si>
  <si>
    <t xml:space="preserve">          城乡社区环境卫生</t>
  </si>
  <si>
    <t>预算09表</t>
  </si>
  <si>
    <t>经费拨款人员支出预算明细表</t>
  </si>
  <si>
    <t>总   计</t>
  </si>
  <si>
    <t>对个人家庭补助支出</t>
  </si>
  <si>
    <t>基本工资</t>
  </si>
  <si>
    <t>津贴补贴</t>
  </si>
  <si>
    <t>基础性绩效工资</t>
  </si>
  <si>
    <t>奖励性绩效工资</t>
  </si>
  <si>
    <t>年终一次性奖金</t>
  </si>
  <si>
    <t>个人取暖费补贴</t>
  </si>
  <si>
    <t>社会保障缴费</t>
  </si>
  <si>
    <t>政府效能奖</t>
  </si>
  <si>
    <t>民族团结和谐奖</t>
  </si>
  <si>
    <t>预留调资</t>
  </si>
  <si>
    <t>奖励性绩效工资上浮30%</t>
  </si>
  <si>
    <t>其他人员支出</t>
  </si>
  <si>
    <t>其他工资福利支出</t>
  </si>
  <si>
    <t>离退休费</t>
  </si>
  <si>
    <t>离退休个人取暖费</t>
  </si>
  <si>
    <t>住房公积金</t>
  </si>
  <si>
    <t>住房补贴</t>
  </si>
  <si>
    <t>退职费</t>
  </si>
  <si>
    <t>抚恤金</t>
  </si>
  <si>
    <t>遗属生活费</t>
  </si>
  <si>
    <t>独生子女费</t>
  </si>
  <si>
    <t>妇女卫生费</t>
  </si>
  <si>
    <t>医疗费</t>
  </si>
  <si>
    <t>年休假</t>
  </si>
  <si>
    <t>健康体检费</t>
  </si>
  <si>
    <t>乡镇工作补贴</t>
  </si>
  <si>
    <t>公务交通补贴经费</t>
  </si>
  <si>
    <t>其他对个人和家庭的补助</t>
  </si>
  <si>
    <t>一般公用支出(综合定额)</t>
  </si>
  <si>
    <t>取暖设施维护及运行费</t>
  </si>
  <si>
    <t>离退休公用支出</t>
  </si>
  <si>
    <t>其他商品和服务支出</t>
  </si>
  <si>
    <t>会议费</t>
  </si>
  <si>
    <t>公务车运行维护费</t>
  </si>
  <si>
    <t>办案业务费</t>
  </si>
  <si>
    <t>基础设施维修改造费</t>
  </si>
  <si>
    <t>失业保险</t>
  </si>
  <si>
    <t>医疗保险</t>
  </si>
  <si>
    <t>公务员医疗补助</t>
  </si>
  <si>
    <t>养老保险</t>
  </si>
  <si>
    <t>职业年金</t>
  </si>
  <si>
    <t>生育保险</t>
  </si>
  <si>
    <t>工伤保险</t>
  </si>
  <si>
    <t>其他社会保险</t>
  </si>
  <si>
    <t>办公费</t>
  </si>
  <si>
    <t>水电费</t>
  </si>
  <si>
    <t>差旅费</t>
  </si>
  <si>
    <t>公务接待费</t>
  </si>
  <si>
    <t>工会经费</t>
  </si>
  <si>
    <t>因公出国（境）?用</t>
  </si>
  <si>
    <t>民生服务中心运行费</t>
  </si>
  <si>
    <t>居委会公用经费</t>
  </si>
  <si>
    <t>村级办公经费</t>
  </si>
  <si>
    <t>基层社会服务管理经费</t>
  </si>
  <si>
    <t>村监会工作经费</t>
  </si>
  <si>
    <t>乡镇纪委工作经费</t>
  </si>
  <si>
    <t>其他</t>
  </si>
  <si>
    <t>预算10表</t>
  </si>
  <si>
    <t>征　收　计　划　表</t>
  </si>
  <si>
    <t>收入项目编码</t>
  </si>
  <si>
    <t>单位名称(收费项目)</t>
  </si>
  <si>
    <t>2015年实际完成数</t>
  </si>
  <si>
    <t>2016年预计完成数</t>
  </si>
  <si>
    <t>2017年征收计划</t>
  </si>
  <si>
    <t>纳入预算管理的行政事业性收费</t>
  </si>
  <si>
    <t>纳入财政专户管理的行政事业性收费</t>
  </si>
  <si>
    <t>预算11表</t>
  </si>
  <si>
    <t>纳入预算管理的非税收入支出预算表</t>
  </si>
  <si>
    <t>预算12表</t>
  </si>
  <si>
    <t>纳入财政专户管理的非税收入支出预算表</t>
  </si>
  <si>
    <t>合 计</t>
  </si>
  <si>
    <t>预算13表</t>
  </si>
  <si>
    <t>政府性基金支出预算表</t>
  </si>
  <si>
    <t>预算14表</t>
  </si>
  <si>
    <t>政 府 采 购 表</t>
  </si>
  <si>
    <t>科目名称</t>
  </si>
  <si>
    <t>项目名称</t>
  </si>
  <si>
    <t>主要采购品目</t>
  </si>
  <si>
    <t>是否集中采购</t>
  </si>
  <si>
    <t>财政性资金结转</t>
  </si>
  <si>
    <t>预算15表</t>
  </si>
  <si>
    <t>单  位  基  础  情  况  表(1)</t>
  </si>
  <si>
    <t>单  位  基  础  情  况  表(2)</t>
  </si>
  <si>
    <t>管理方式</t>
  </si>
  <si>
    <t>编  制  人  数</t>
  </si>
  <si>
    <t>在  职  人  数</t>
  </si>
  <si>
    <t>离退人员小计</t>
  </si>
  <si>
    <t>其他财政负担人员</t>
  </si>
  <si>
    <t>房屋取暖面积</t>
  </si>
  <si>
    <t>车辆</t>
  </si>
  <si>
    <t>编制总人数总计</t>
  </si>
  <si>
    <t>行政编制人数</t>
  </si>
  <si>
    <t>参照公务员管理的事业编制</t>
  </si>
  <si>
    <t>事业编制人数</t>
  </si>
  <si>
    <t>在职人数总计</t>
  </si>
  <si>
    <t>离休厅级干部</t>
  </si>
  <si>
    <t>离休一般干部</t>
  </si>
  <si>
    <t>退休厅级干部</t>
  </si>
  <si>
    <t>退休一般干部</t>
  </si>
  <si>
    <t>人大代表</t>
  </si>
  <si>
    <t>政协委员</t>
  </si>
  <si>
    <t>党代表</t>
  </si>
  <si>
    <t>提前离岗人员</t>
  </si>
  <si>
    <t>临时工</t>
  </si>
  <si>
    <t>长期聘用人员</t>
  </si>
  <si>
    <t>遗属人员</t>
  </si>
  <si>
    <t>运动员</t>
  </si>
  <si>
    <t>教练员</t>
  </si>
  <si>
    <t>村管人数</t>
  </si>
  <si>
    <t>独生子女人数</t>
  </si>
  <si>
    <t>妇女人数</t>
  </si>
  <si>
    <t>其他供养人员</t>
  </si>
  <si>
    <t>在校学生人数</t>
  </si>
  <si>
    <t>党校学生</t>
  </si>
  <si>
    <t>经学院学生</t>
  </si>
  <si>
    <t>特殊教育学校学生</t>
  </si>
  <si>
    <t>其他类学生</t>
  </si>
  <si>
    <t>当年招生计划</t>
  </si>
  <si>
    <t>当年毕业生人数</t>
  </si>
  <si>
    <t>集中供暖面积</t>
  </si>
  <si>
    <t>锅炉供暖面积</t>
  </si>
  <si>
    <t>实有</t>
  </si>
  <si>
    <t>编制</t>
  </si>
  <si>
    <t>厅级</t>
  </si>
  <si>
    <t>处级</t>
  </si>
  <si>
    <t>科级</t>
  </si>
  <si>
    <t>处级领导职数</t>
  </si>
  <si>
    <t>科级领导职数</t>
  </si>
  <si>
    <t>科级及以下</t>
  </si>
  <si>
    <t>其他（在?）</t>
  </si>
  <si>
    <t>高级职称（厅级）</t>
  </si>
  <si>
    <t>中级职称</t>
  </si>
  <si>
    <t>处级职称</t>
  </si>
  <si>
    <t>技师</t>
  </si>
  <si>
    <t>高级工</t>
  </si>
  <si>
    <t>中级工</t>
  </si>
  <si>
    <t>处级工</t>
  </si>
  <si>
    <t>村支部书记人数</t>
  </si>
  <si>
    <t>其他村干部人数</t>
  </si>
  <si>
    <t>组干部人数</t>
  </si>
  <si>
    <t>村委会个数</t>
  </si>
  <si>
    <t>管理人口数</t>
  </si>
  <si>
    <t>居委会委员人数</t>
  </si>
  <si>
    <t>居委会个数</t>
  </si>
  <si>
    <t>一肩挑书记、主任</t>
  </si>
  <si>
    <t>一肩双挑书记、主任</t>
  </si>
  <si>
    <t>居委会书记、主任</t>
  </si>
  <si>
    <t>村监会个数</t>
  </si>
  <si>
    <t>村监会人数</t>
  </si>
  <si>
    <t>小学生</t>
  </si>
  <si>
    <t>中学生</t>
  </si>
  <si>
    <t>中专生</t>
  </si>
  <si>
    <t>大专生</t>
  </si>
  <si>
    <t>本科生</t>
  </si>
  <si>
    <t>硕士生</t>
  </si>
  <si>
    <t>博士生</t>
  </si>
  <si>
    <t>公务用车</t>
  </si>
  <si>
    <t>专业用车</t>
  </si>
  <si>
    <t>平罗县陶乐镇人民政府</t>
  </si>
  <si>
    <t>全额拨款</t>
  </si>
  <si>
    <t>平罗县陶乐镇财政所</t>
  </si>
  <si>
    <t>平罗县陶乐镇文化站</t>
  </si>
  <si>
    <t>平罗县陶乐镇公共事业站</t>
  </si>
  <si>
    <t>预算16表</t>
  </si>
  <si>
    <t>财政支出预算总表</t>
  </si>
  <si>
    <t>预算17表</t>
  </si>
  <si>
    <t xml:space="preserve">  平罗县陶乐镇财政所</t>
  </si>
  <si>
    <t xml:space="preserve">  平罗县陶乐镇文化站</t>
  </si>
  <si>
    <t xml:space="preserve">  平罗县陶乐镇公共事业站</t>
  </si>
  <si>
    <t>报送日期：2016年11月29日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</si>
</sst>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* #,##0.00;* \-#,##0.00;* &quot;&quot;??;@"/>
    <numFmt numFmtId="178" formatCode="00"/>
    <numFmt numFmtId="179" formatCode="0000"/>
    <numFmt numFmtId="180" formatCode="* #,##0.0;* \-#,##0.0;* &quot;&quot;??;@"/>
    <numFmt numFmtId="181" formatCode="#,##0.0000"/>
    <numFmt numFmtId="182" formatCode=";;"/>
  </numFmts>
  <fonts count="34">
    <font>
      <sz val="9"/>
      <name val="宋体"/>
      <family val="0"/>
    </font>
    <font>
      <sz val="12"/>
      <name val="宋体"/>
      <family val="0"/>
    </font>
    <font>
      <u val="single"/>
      <sz val="12"/>
      <color indexed="12"/>
      <name val="宋体"/>
      <family val="0"/>
    </font>
    <font>
      <sz val="10"/>
      <name val="MS Sans Serif"/>
      <family val="2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48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22"/>
      <name val="宋体"/>
      <family val="0"/>
    </font>
    <font>
      <b/>
      <sz val="24"/>
      <name val="宋体"/>
      <family val="0"/>
    </font>
    <font>
      <sz val="9"/>
      <color indexed="9"/>
      <name val="宋体"/>
      <family val="0"/>
    </font>
    <font>
      <sz val="36"/>
      <name val="宋体"/>
      <family val="0"/>
    </font>
    <font>
      <sz val="26"/>
      <name val="宋体"/>
      <family val="0"/>
    </font>
    <font>
      <sz val="2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1" fillId="4" borderId="0" applyNumberFormat="0" applyBorder="0" applyAlignment="0" applyProtection="0"/>
    <xf numFmtId="0" fontId="31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16" borderId="5" applyNumberFormat="0" applyAlignment="0" applyProtection="0"/>
    <xf numFmtId="0" fontId="28" fillId="17" borderId="6" applyNumberFormat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23" fillId="22" borderId="0" applyNumberFormat="0" applyBorder="0" applyAlignment="0" applyProtection="0"/>
    <xf numFmtId="0" fontId="25" fillId="16" borderId="8" applyNumberFormat="0" applyAlignment="0" applyProtection="0"/>
    <xf numFmtId="0" fontId="24" fillId="7" borderId="5" applyNumberFormat="0" applyAlignment="0" applyProtection="0"/>
    <xf numFmtId="0" fontId="0" fillId="23" borderId="9" applyNumberFormat="0" applyFont="0" applyAlignment="0" applyProtection="0"/>
  </cellStyleXfs>
  <cellXfs count="214">
    <xf numFmtId="0" fontId="0" fillId="0" borderId="0" xfId="0" applyAlignment="1">
      <alignment/>
    </xf>
    <xf numFmtId="0" fontId="6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176" fontId="6" fillId="0" borderId="0" xfId="0" applyNumberFormat="1" applyFont="1" applyFill="1" applyAlignment="1" applyProtection="1">
      <alignment horizontal="right" vertical="center"/>
      <protection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 vertical="center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right" vertical="center"/>
    </xf>
    <xf numFmtId="177" fontId="6" fillId="0" borderId="0" xfId="0" applyNumberFormat="1" applyFont="1" applyFill="1" applyAlignment="1">
      <alignment horizontal="right" vertical="center"/>
    </xf>
    <xf numFmtId="177" fontId="6" fillId="0" borderId="0" xfId="0" applyNumberFormat="1" applyFont="1" applyFill="1" applyAlignment="1">
      <alignment horizontal="center" vertical="center"/>
    </xf>
    <xf numFmtId="177" fontId="6" fillId="0" borderId="0" xfId="0" applyNumberFormat="1" applyFont="1" applyFill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vertical="center" wrapText="1"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77" fontId="6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 horizontal="center" vertical="center"/>
    </xf>
    <xf numFmtId="178" fontId="6" fillId="0" borderId="0" xfId="0" applyNumberFormat="1" applyFont="1" applyFill="1" applyAlignment="1">
      <alignment horizontal="center" vertical="center"/>
    </xf>
    <xf numFmtId="179" fontId="6" fillId="0" borderId="0" xfId="0" applyNumberFormat="1" applyFont="1" applyFill="1" applyAlignment="1">
      <alignment horizontal="center" vertical="center"/>
    </xf>
    <xf numFmtId="179" fontId="6" fillId="0" borderId="0" xfId="0" applyNumberFormat="1" applyFont="1" applyFill="1" applyAlignment="1">
      <alignment horizontal="right" vertical="center"/>
    </xf>
    <xf numFmtId="49" fontId="6" fillId="0" borderId="0" xfId="0" applyNumberFormat="1" applyFont="1" applyFill="1" applyAlignment="1">
      <alignment horizontal="right" vertical="center"/>
    </xf>
    <xf numFmtId="49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right" vertical="center" wrapText="1"/>
    </xf>
    <xf numFmtId="180" fontId="6" fillId="0" borderId="0" xfId="0" applyNumberFormat="1" applyFont="1" applyFill="1" applyAlignment="1">
      <alignment horizontal="right" vertical="center"/>
    </xf>
    <xf numFmtId="180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 wrapText="1"/>
    </xf>
    <xf numFmtId="0" fontId="6" fillId="0" borderId="0" xfId="0" applyNumberFormat="1" applyFont="1" applyFill="1" applyAlignment="1">
      <alignment vertical="center"/>
    </xf>
    <xf numFmtId="180" fontId="6" fillId="0" borderId="0" xfId="0" applyNumberFormat="1" applyFont="1" applyFill="1" applyAlignment="1">
      <alignment vertical="center"/>
    </xf>
    <xf numFmtId="180" fontId="6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 applyProtection="1">
      <alignment vertical="center" wrapText="1"/>
      <protection/>
    </xf>
    <xf numFmtId="176" fontId="6" fillId="0" borderId="0" xfId="0" applyNumberFormat="1" applyFont="1" applyFill="1" applyAlignment="1" applyProtection="1">
      <alignment horizontal="right" vertical="center" wrapText="1"/>
      <protection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11" xfId="0" applyNumberFormat="1" applyFont="1" applyFill="1" applyBorder="1" applyAlignment="1">
      <alignment horizontal="center" vertical="center" wrapText="1"/>
    </xf>
    <xf numFmtId="178" fontId="6" fillId="0" borderId="0" xfId="0" applyNumberFormat="1" applyFont="1" applyFill="1" applyAlignment="1">
      <alignment horizontal="left" vertical="center"/>
    </xf>
    <xf numFmtId="0" fontId="0" fillId="0" borderId="0" xfId="0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178" fontId="9" fillId="0" borderId="0" xfId="0" applyNumberFormat="1" applyFont="1" applyFill="1" applyAlignment="1" applyProtection="1">
      <alignment horizontal="centerContinuous" vertical="center"/>
      <protection/>
    </xf>
    <xf numFmtId="180" fontId="10" fillId="0" borderId="0" xfId="0" applyNumberFormat="1" applyFont="1" applyFill="1" applyAlignment="1" applyProtection="1">
      <alignment horizontal="centerContinuous" vertical="center"/>
      <protection/>
    </xf>
    <xf numFmtId="180" fontId="9" fillId="0" borderId="0" xfId="0" applyNumberFormat="1" applyFont="1" applyFill="1" applyAlignment="1" applyProtection="1">
      <alignment horizontal="centerContinuous" vertical="center"/>
      <protection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Alignment="1">
      <alignment/>
    </xf>
    <xf numFmtId="177" fontId="9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Font="1" applyFill="1" applyAlignment="1" applyProtection="1">
      <alignment/>
      <protection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4" fontId="6" fillId="24" borderId="0" xfId="0" applyNumberFormat="1" applyFont="1" applyFill="1" applyBorder="1" applyAlignment="1" applyProtection="1">
      <alignment horizontal="right" vertical="center"/>
      <protection/>
    </xf>
    <xf numFmtId="4" fontId="6" fillId="24" borderId="0" xfId="0" applyNumberFormat="1" applyFont="1" applyFill="1" applyAlignment="1" applyProtection="1">
      <alignment horizontal="right" vertical="center"/>
      <protection/>
    </xf>
    <xf numFmtId="4" fontId="6" fillId="0" borderId="0" xfId="0" applyNumberFormat="1" applyFont="1" applyFill="1" applyAlignment="1" applyProtection="1">
      <alignment horizontal="right" vertical="center"/>
      <protection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0" fontId="11" fillId="0" borderId="12" xfId="0" applyNumberFormat="1" applyFont="1" applyFill="1" applyBorder="1" applyAlignment="1" applyProtection="1">
      <alignment horizontal="centerContinuous" vertical="center"/>
      <protection/>
    </xf>
    <xf numFmtId="0" fontId="12" fillId="0" borderId="0" xfId="0" applyFont="1" applyAlignment="1">
      <alignment horizontal="centerContinuous" vertical="center"/>
    </xf>
    <xf numFmtId="0" fontId="0" fillId="0" borderId="0" xfId="0" applyFill="1" applyBorder="1" applyAlignment="1">
      <alignment/>
    </xf>
    <xf numFmtId="4" fontId="13" fillId="0" borderId="0" xfId="0" applyNumberFormat="1" applyFont="1" applyFill="1" applyAlignment="1" applyProtection="1">
      <alignment/>
      <protection/>
    </xf>
    <xf numFmtId="49" fontId="14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centerContinuous" vertical="center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vertical="center"/>
      <protection/>
    </xf>
    <xf numFmtId="4" fontId="6" fillId="0" borderId="10" xfId="0" applyNumberFormat="1" applyFont="1" applyFill="1" applyBorder="1" applyAlignment="1" applyProtection="1">
      <alignment horizontal="right" vertical="center"/>
      <protection/>
    </xf>
    <xf numFmtId="4" fontId="6" fillId="24" borderId="10" xfId="0" applyNumberFormat="1" applyFont="1" applyFill="1" applyBorder="1" applyAlignment="1" applyProtection="1">
      <alignment horizontal="right" vertical="center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horizontal="right"/>
    </xf>
    <xf numFmtId="49" fontId="7" fillId="0" borderId="0" xfId="0" applyNumberFormat="1" applyFont="1" applyFill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13" xfId="0" applyNumberFormat="1" applyFont="1" applyFill="1" applyBorder="1" applyAlignment="1" applyProtection="1">
      <alignment horizontal="centerContinuous" vertical="center"/>
      <protection/>
    </xf>
    <xf numFmtId="0" fontId="6" fillId="0" borderId="14" xfId="0" applyNumberFormat="1" applyFont="1" applyFill="1" applyBorder="1" applyAlignment="1" applyProtection="1">
      <alignment horizontal="centerContinuous" vertical="center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 applyProtection="1">
      <alignment horizontal="right"/>
      <protection/>
    </xf>
    <xf numFmtId="0" fontId="11" fillId="0" borderId="0" xfId="0" applyNumberFormat="1" applyFont="1" applyFill="1" applyAlignment="1" applyProtection="1">
      <alignment horizontal="right"/>
      <protection/>
    </xf>
    <xf numFmtId="0" fontId="9" fillId="0" borderId="0" xfId="0" applyNumberFormat="1" applyFont="1" applyFill="1" applyAlignment="1" applyProtection="1">
      <alignment horizontal="right"/>
      <protection/>
    </xf>
    <xf numFmtId="177" fontId="6" fillId="0" borderId="0" xfId="0" applyNumberFormat="1" applyFont="1" applyFill="1" applyAlignment="1">
      <alignment horizontal="right"/>
    </xf>
    <xf numFmtId="49" fontId="7" fillId="0" borderId="0" xfId="0" applyNumberFormat="1" applyFont="1" applyFill="1" applyAlignment="1">
      <alignment horizontal="right"/>
    </xf>
    <xf numFmtId="180" fontId="9" fillId="0" borderId="0" xfId="0" applyNumberFormat="1" applyFont="1" applyFill="1" applyAlignment="1" applyProtection="1">
      <alignment horizontal="right"/>
      <protection/>
    </xf>
    <xf numFmtId="180" fontId="10" fillId="0" borderId="0" xfId="0" applyNumberFormat="1" applyFont="1" applyFill="1" applyAlignment="1" applyProtection="1">
      <alignment horizontal="right"/>
      <protection/>
    </xf>
    <xf numFmtId="176" fontId="6" fillId="0" borderId="0" xfId="0" applyNumberFormat="1" applyFont="1" applyFill="1" applyAlignment="1" applyProtection="1">
      <alignment horizontal="right"/>
      <protection/>
    </xf>
    <xf numFmtId="178" fontId="9" fillId="0" borderId="0" xfId="0" applyNumberFormat="1" applyFont="1" applyFill="1" applyAlignment="1" applyProtection="1">
      <alignment horizontal="right"/>
      <protection/>
    </xf>
    <xf numFmtId="0" fontId="6" fillId="0" borderId="13" xfId="0" applyNumberFormat="1" applyFont="1" applyFill="1" applyBorder="1" applyAlignment="1" applyProtection="1">
      <alignment vertical="center"/>
      <protection/>
    </xf>
    <xf numFmtId="0" fontId="0" fillId="0" borderId="15" xfId="0" applyFill="1" applyBorder="1" applyAlignment="1">
      <alignment/>
    </xf>
    <xf numFmtId="0" fontId="15" fillId="0" borderId="0" xfId="0" applyFont="1" applyFill="1" applyBorder="1" applyAlignment="1">
      <alignment horizontal="center" vertical="center"/>
    </xf>
    <xf numFmtId="179" fontId="6" fillId="0" borderId="12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6" fillId="0" borderId="10" xfId="0" applyFont="1" applyFill="1" applyBorder="1" applyAlignment="1">
      <alignment vertical="center"/>
    </xf>
    <xf numFmtId="4" fontId="6" fillId="0" borderId="11" xfId="0" applyNumberFormat="1" applyFont="1" applyFill="1" applyBorder="1" applyAlignment="1" applyProtection="1">
      <alignment horizontal="right" vertical="center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15" xfId="0" applyFont="1" applyFill="1" applyBorder="1" applyAlignment="1">
      <alignment vertical="center"/>
    </xf>
    <xf numFmtId="4" fontId="6" fillId="0" borderId="16" xfId="0" applyNumberFormat="1" applyFont="1" applyFill="1" applyBorder="1" applyAlignment="1" applyProtection="1">
      <alignment horizontal="right" vertical="center"/>
      <protection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vertical="center" wrapText="1"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4" fontId="6" fillId="0" borderId="14" xfId="0" applyNumberFormat="1" applyFont="1" applyFill="1" applyBorder="1" applyAlignment="1" applyProtection="1">
      <alignment horizontal="left" vertical="center"/>
      <protection/>
    </xf>
    <xf numFmtId="4" fontId="6" fillId="0" borderId="15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horizontal="right" vertical="center"/>
      <protection/>
    </xf>
    <xf numFmtId="0" fontId="6" fillId="0" borderId="11" xfId="0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 horizontal="centerContinuous" vertical="center"/>
    </xf>
    <xf numFmtId="3" fontId="0" fillId="0" borderId="0" xfId="0" applyNumberFormat="1" applyFont="1" applyFill="1" applyAlignment="1" applyProtection="1">
      <alignment/>
      <protection/>
    </xf>
    <xf numFmtId="0" fontId="6" fillId="0" borderId="11" xfId="0" applyFont="1" applyFill="1" applyBorder="1" applyAlignment="1">
      <alignment horizontal="centerContinuous" vertical="center"/>
    </xf>
    <xf numFmtId="0" fontId="0" fillId="0" borderId="17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Alignment="1">
      <alignment/>
    </xf>
    <xf numFmtId="0" fontId="6" fillId="0" borderId="18" xfId="0" applyNumberFormat="1" applyFont="1" applyFill="1" applyBorder="1" applyAlignment="1" applyProtection="1">
      <alignment horizontal="centerContinuous" vertical="center"/>
      <protection/>
    </xf>
    <xf numFmtId="0" fontId="6" fillId="0" borderId="12" xfId="0" applyNumberFormat="1" applyFont="1" applyFill="1" applyBorder="1" applyAlignment="1" applyProtection="1">
      <alignment horizontal="centerContinuous" vertical="center"/>
      <protection/>
    </xf>
    <xf numFmtId="0" fontId="6" fillId="0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20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/>
      <protection/>
    </xf>
    <xf numFmtId="0" fontId="0" fillId="0" borderId="15" xfId="0" applyNumberFormat="1" applyFont="1" applyFill="1" applyBorder="1" applyAlignment="1" applyProtection="1">
      <alignment horizontal="centerContinuous"/>
      <protection/>
    </xf>
    <xf numFmtId="0" fontId="0" fillId="0" borderId="10" xfId="0" applyNumberFormat="1" applyFont="1" applyFill="1" applyBorder="1" applyAlignment="1" applyProtection="1">
      <alignment horizontal="centerContinuous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3" fontId="6" fillId="0" borderId="13" xfId="0" applyNumberFormat="1" applyFont="1" applyFill="1" applyBorder="1" applyAlignment="1" applyProtection="1">
      <alignment horizontal="centerContinuous" vertical="center"/>
      <protection/>
    </xf>
    <xf numFmtId="0" fontId="6" fillId="0" borderId="20" xfId="0" applyNumberFormat="1" applyFont="1" applyFill="1" applyBorder="1" applyAlignment="1" applyProtection="1">
      <alignment horizontal="centerContinuous" vertical="center"/>
      <protection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Continuous" vertical="center"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 applyProtection="1">
      <alignment horizontal="left" vertical="center"/>
      <protection/>
    </xf>
    <xf numFmtId="4" fontId="0" fillId="0" borderId="17" xfId="0" applyNumberFormat="1" applyFill="1" applyBorder="1" applyAlignment="1">
      <alignment horizontal="right" vertical="center"/>
    </xf>
    <xf numFmtId="176" fontId="6" fillId="0" borderId="10" xfId="0" applyNumberFormat="1" applyFont="1" applyFill="1" applyBorder="1" applyAlignment="1" applyProtection="1">
      <alignment horizontal="centerContinuous" vertical="center"/>
      <protection/>
    </xf>
    <xf numFmtId="0" fontId="6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7" fontId="6" fillId="0" borderId="10" xfId="0" applyNumberFormat="1" applyFont="1" applyFill="1" applyBorder="1" applyAlignment="1">
      <alignment horizontal="centerContinuous" vertical="center"/>
    </xf>
    <xf numFmtId="4" fontId="6" fillId="0" borderId="10" xfId="0" applyNumberFormat="1" applyFont="1" applyFill="1" applyBorder="1" applyAlignment="1" applyProtection="1">
      <alignment horizontal="centerContinuous" vertical="center"/>
      <protection/>
    </xf>
    <xf numFmtId="4" fontId="6" fillId="0" borderId="10" xfId="0" applyNumberFormat="1" applyFont="1" applyFill="1" applyBorder="1" applyAlignment="1">
      <alignment horizontal="centerContinuous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Alignment="1">
      <alignment horizontal="center" vertical="center"/>
    </xf>
    <xf numFmtId="49" fontId="15" fillId="0" borderId="0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181" fontId="6" fillId="0" borderId="10" xfId="0" applyNumberFormat="1" applyFont="1" applyFill="1" applyBorder="1" applyAlignment="1" applyProtection="1">
      <alignment horizontal="right" vertical="center"/>
      <protection/>
    </xf>
    <xf numFmtId="49" fontId="6" fillId="0" borderId="10" xfId="0" applyNumberFormat="1" applyFont="1" applyFill="1" applyBorder="1" applyAlignment="1" applyProtection="1">
      <alignment horizontal="left" vertical="center" wrapText="1"/>
      <protection/>
    </xf>
    <xf numFmtId="4" fontId="6" fillId="0" borderId="13" xfId="0" applyNumberFormat="1" applyFont="1" applyFill="1" applyBorder="1" applyAlignment="1" applyProtection="1">
      <alignment horizontal="right" vertical="center" wrapText="1"/>
      <protection/>
    </xf>
    <xf numFmtId="4" fontId="6" fillId="0" borderId="10" xfId="0" applyNumberFormat="1" applyFont="1" applyFill="1" applyBorder="1" applyAlignment="1" applyProtection="1">
      <alignment horizontal="right" vertical="center" wrapText="1"/>
      <protection/>
    </xf>
    <xf numFmtId="4" fontId="6" fillId="0" borderId="14" xfId="0" applyNumberFormat="1" applyFont="1" applyFill="1" applyBorder="1" applyAlignment="1" applyProtection="1">
      <alignment horizontal="right" vertical="center" wrapText="1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14" xfId="0" applyNumberFormat="1" applyFont="1" applyFill="1" applyBorder="1" applyAlignment="1" applyProtection="1">
      <alignment horizontal="left" vertical="center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vertical="center" wrapText="1"/>
      <protection/>
    </xf>
    <xf numFmtId="4" fontId="6" fillId="0" borderId="15" xfId="0" applyNumberFormat="1" applyFont="1" applyFill="1" applyBorder="1" applyAlignment="1" applyProtection="1">
      <alignment horizontal="righ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6" fillId="0" borderId="15" xfId="0" applyNumberFormat="1" applyFont="1" applyFill="1" applyBorder="1" applyAlignment="1" applyProtection="1">
      <alignment horizontal="right" vertical="center"/>
      <protection/>
    </xf>
    <xf numFmtId="4" fontId="6" fillId="0" borderId="13" xfId="0" applyNumberFormat="1" applyFont="1" applyFill="1" applyBorder="1" applyAlignment="1" applyProtection="1">
      <alignment horizontal="right" vertical="center"/>
      <protection/>
    </xf>
    <xf numFmtId="3" fontId="0" fillId="0" borderId="13" xfId="0" applyNumberFormat="1" applyFont="1" applyFill="1" applyBorder="1" applyAlignment="1" applyProtection="1">
      <alignment horizontal="right"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82" fontId="6" fillId="0" borderId="10" xfId="0" applyNumberFormat="1" applyFont="1" applyFill="1" applyBorder="1" applyAlignment="1" applyProtection="1">
      <alignment horizontal="left" vertical="center"/>
      <protection/>
    </xf>
    <xf numFmtId="4" fontId="6" fillId="0" borderId="10" xfId="0" applyNumberFormat="1" applyFont="1" applyFill="1" applyBorder="1" applyAlignment="1" applyProtection="1">
      <alignment horizontal="left" vertical="center" wrapText="1"/>
      <protection/>
    </xf>
    <xf numFmtId="4" fontId="6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5" xfId="0" applyNumberFormat="1" applyFont="1" applyFill="1" applyBorder="1" applyAlignment="1" applyProtection="1">
      <alignment horizontal="left" vertical="center" wrapText="1"/>
      <protection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3" fontId="6" fillId="0" borderId="10" xfId="0" applyNumberFormat="1" applyFont="1" applyFill="1" applyBorder="1" applyAlignment="1" applyProtection="1">
      <alignment horizontal="right" vertical="center"/>
      <protection/>
    </xf>
    <xf numFmtId="3" fontId="6" fillId="0" borderId="13" xfId="0" applyNumberFormat="1" applyFont="1" applyFill="1" applyBorder="1" applyAlignment="1" applyProtection="1">
      <alignment horizontal="right" vertical="center"/>
      <protection/>
    </xf>
    <xf numFmtId="3" fontId="6" fillId="0" borderId="15" xfId="0" applyNumberFormat="1" applyFont="1" applyFill="1" applyBorder="1" applyAlignment="1" applyProtection="1">
      <alignment horizontal="right" vertical="center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181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176" fontId="6" fillId="0" borderId="10" xfId="0" applyNumberFormat="1" applyFont="1" applyFill="1" applyBorder="1" applyAlignment="1" applyProtection="1">
      <alignment horizontal="center" vertical="center" wrapText="1"/>
      <protection/>
    </xf>
    <xf numFmtId="177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177" fontId="6" fillId="0" borderId="10" xfId="0" applyNumberFormat="1" applyFont="1" applyFill="1" applyBorder="1" applyAlignment="1" applyProtection="1">
      <alignment horizontal="center" vertical="center" wrapText="1"/>
      <protection/>
    </xf>
    <xf numFmtId="177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3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8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showGridLines="0" zoomScalePageLayoutView="0" workbookViewId="0" topLeftCell="A1">
      <selection activeCell="B5" sqref="B5"/>
    </sheetView>
  </sheetViews>
  <sheetFormatPr defaultColWidth="9.16015625" defaultRowHeight="12.75" customHeight="1"/>
  <cols>
    <col min="1" max="1" width="11.33203125" style="0" customWidth="1"/>
    <col min="2" max="2" width="163" style="0" customWidth="1"/>
    <col min="3" max="3" width="20" style="0" customWidth="1"/>
  </cols>
  <sheetData>
    <row r="1" ht="3.75" customHeight="1">
      <c r="B1" s="45"/>
    </row>
    <row r="2" spans="1:14" ht="107.25" customHeight="1">
      <c r="A2" s="12"/>
      <c r="B2" s="47" t="s">
        <v>0</v>
      </c>
      <c r="M2" s="57">
        <v>1612530562.42</v>
      </c>
      <c r="N2" s="12"/>
    </row>
    <row r="3" spans="2:14" ht="93.75" customHeight="1">
      <c r="B3" s="68" t="s">
        <v>1</v>
      </c>
      <c r="N3" s="12"/>
    </row>
    <row r="4" ht="87.75" customHeight="1">
      <c r="B4" s="102"/>
    </row>
    <row r="5" ht="112.5" customHeight="1">
      <c r="B5" s="154" t="s">
        <v>437</v>
      </c>
    </row>
    <row r="6" ht="70.5" customHeight="1">
      <c r="B6" s="100" t="s">
        <v>2</v>
      </c>
    </row>
    <row r="7" ht="12.75" customHeight="1">
      <c r="B7" s="66"/>
    </row>
    <row r="8" ht="12.75" customHeight="1">
      <c r="B8" s="66"/>
    </row>
    <row r="9" ht="12.75" customHeight="1">
      <c r="B9" s="66"/>
    </row>
    <row r="10" ht="12.75" customHeight="1">
      <c r="B10" s="66"/>
    </row>
    <row r="11" ht="12.75" customHeight="1">
      <c r="B11" s="66"/>
    </row>
    <row r="12" ht="12.75" customHeight="1">
      <c r="B12" s="66"/>
    </row>
    <row r="13" ht="12.75" customHeight="1">
      <c r="B13" s="66"/>
    </row>
    <row r="14" ht="12.75" customHeight="1">
      <c r="B14" s="66"/>
    </row>
    <row r="15" ht="12.75" customHeight="1">
      <c r="B15" s="12"/>
    </row>
    <row r="16" ht="12.75" customHeight="1">
      <c r="B16" s="12"/>
    </row>
    <row r="17" ht="12.75" customHeight="1">
      <c r="B17" s="12"/>
    </row>
    <row r="18" ht="12.75" customHeight="1">
      <c r="B18" s="67" t="s">
        <v>3</v>
      </c>
    </row>
    <row r="19" ht="12.75" customHeight="1">
      <c r="B19" s="12"/>
    </row>
    <row r="20" ht="12.75" customHeight="1">
      <c r="B20" s="57"/>
    </row>
  </sheetData>
  <sheetProtection/>
  <printOptions horizontalCentered="1" verticalCentered="1"/>
  <pageMargins left="0.39305555555555555" right="0.39305555555555555" top="0.7868055555555555" bottom="0.39305555555555555" header="0" footer="0.19652777777777777"/>
  <pageSetup fitToHeight="99" fitToWidth="1" horizontalDpi="600" verticalDpi="600" orientation="landscape" paperSize="9"/>
  <headerFooter alignWithMargins="0">
    <oddFooter>&amp;C第 &amp;P 页，第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55"/>
  <sheetViews>
    <sheetView showGridLines="0" zoomScalePageLayoutView="0" workbookViewId="0" topLeftCell="AR1">
      <selection activeCell="BD1" sqref="BD1:BD16384"/>
    </sheetView>
  </sheetViews>
  <sheetFormatPr defaultColWidth="9.16015625" defaultRowHeight="18" customHeight="1"/>
  <cols>
    <col min="1" max="3" width="6.33203125" style="0" customWidth="1"/>
    <col min="4" max="4" width="36.66015625" style="0" customWidth="1"/>
    <col min="5" max="5" width="15.83203125" style="0" customWidth="1"/>
    <col min="6" max="6" width="15.33203125" style="0" customWidth="1"/>
    <col min="7" max="7" width="16.16015625" style="0" customWidth="1"/>
    <col min="8" max="8" width="16.33203125" style="0" customWidth="1"/>
    <col min="9" max="9" width="10.33203125" style="0" customWidth="1"/>
    <col min="10" max="10" width="11.16015625" style="0" customWidth="1"/>
    <col min="11" max="11" width="15.5" style="0" customWidth="1"/>
    <col min="12" max="12" width="15.16015625" style="0" customWidth="1"/>
    <col min="13" max="13" width="16" style="0" customWidth="1"/>
    <col min="14" max="14" width="15.16015625" style="0" customWidth="1"/>
    <col min="15" max="15" width="16.5" style="0" customWidth="1"/>
    <col min="16" max="16" width="15.5" style="0" customWidth="1"/>
    <col min="17" max="17" width="14.16015625" style="0" customWidth="1"/>
    <col min="18" max="18" width="11.16015625" style="0" customWidth="1"/>
    <col min="19" max="19" width="10.33203125" style="0" customWidth="1"/>
    <col min="20" max="20" width="14.83203125" style="0" customWidth="1"/>
    <col min="21" max="21" width="10.33203125" style="0" customWidth="1"/>
    <col min="22" max="22" width="12.83203125" style="0" customWidth="1"/>
    <col min="23" max="23" width="13" style="0" customWidth="1"/>
    <col min="25" max="25" width="11.83203125" style="0" customWidth="1"/>
    <col min="26" max="26" width="14.66015625" style="0" customWidth="1"/>
    <col min="27" max="31" width="10.33203125" style="0" customWidth="1"/>
    <col min="35" max="37" width="11" style="0" customWidth="1"/>
    <col min="39" max="39" width="11.83203125" style="0" customWidth="1"/>
    <col min="40" max="40" width="12.33203125" style="0" customWidth="1"/>
    <col min="42" max="42" width="11.83203125" style="0" customWidth="1"/>
    <col min="43" max="43" width="12.5" style="0" customWidth="1"/>
    <col min="44" max="44" width="15.83203125" style="0" customWidth="1"/>
    <col min="45" max="45" width="13.66015625" style="0" customWidth="1"/>
    <col min="46" max="47" width="11.66015625" style="0" customWidth="1"/>
    <col min="48" max="48" width="17.83203125" style="0" customWidth="1"/>
    <col min="49" max="51" width="11.66015625" style="0" customWidth="1"/>
    <col min="52" max="52" width="10" style="0" customWidth="1"/>
    <col min="53" max="53" width="15.33203125" style="0" customWidth="1"/>
    <col min="54" max="54" width="14.33203125" style="0" customWidth="1"/>
    <col min="55" max="55" width="13.33203125" style="0" customWidth="1"/>
    <col min="56" max="56" width="15.83203125" style="0" customWidth="1"/>
    <col min="58" max="58" width="16.16015625" style="0" customWidth="1"/>
    <col min="59" max="59" width="11.66015625" style="0" customWidth="1"/>
    <col min="60" max="62" width="12.66015625" style="0" customWidth="1"/>
    <col min="63" max="63" width="9.66015625" style="0" customWidth="1"/>
    <col min="64" max="64" width="12" style="0" customWidth="1"/>
    <col min="66" max="66" width="11.33203125" style="0" customWidth="1"/>
    <col min="67" max="67" width="11.83203125" style="0" customWidth="1"/>
    <col min="68" max="68" width="9" style="0" customWidth="1"/>
    <col min="70" max="255" width="9" style="0" customWidth="1"/>
  </cols>
  <sheetData>
    <row r="1" spans="1:70" ht="25.5" customHeight="1">
      <c r="A1" s="25"/>
      <c r="B1" s="27"/>
      <c r="C1" s="27"/>
      <c r="D1" s="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2"/>
      <c r="AC1" s="2"/>
      <c r="AD1" s="2"/>
      <c r="AK1" s="12"/>
      <c r="AL1" s="12"/>
      <c r="AM1" s="12"/>
      <c r="AN1" s="12"/>
      <c r="AO1" s="12"/>
      <c r="AP1" s="12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K1" s="2"/>
      <c r="BL1" s="2"/>
      <c r="BM1" s="2"/>
      <c r="BN1" s="2"/>
      <c r="BO1" s="92" t="s">
        <v>264</v>
      </c>
      <c r="BP1" s="2"/>
      <c r="BQ1" s="2"/>
      <c r="BR1" s="2"/>
    </row>
    <row r="2" spans="1:70" ht="25.5" customHeight="1">
      <c r="A2" s="54" t="s">
        <v>265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69"/>
      <c r="AF2" s="69"/>
      <c r="AG2" s="69"/>
      <c r="AH2" s="69"/>
      <c r="AI2" s="69"/>
      <c r="AJ2" s="69"/>
      <c r="AK2" s="121"/>
      <c r="AL2" s="121"/>
      <c r="AM2" s="121"/>
      <c r="AN2" s="121"/>
      <c r="AO2" s="121"/>
      <c r="AP2" s="121"/>
      <c r="AQ2" s="69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69"/>
      <c r="BP2" s="2"/>
      <c r="BQ2" s="2"/>
      <c r="BR2" s="2"/>
    </row>
    <row r="3" spans="2:70" ht="25.5" customHeight="1">
      <c r="B3" s="101"/>
      <c r="C3" s="26"/>
      <c r="D3" s="3"/>
      <c r="E3" s="17"/>
      <c r="F3" s="17"/>
      <c r="G3" s="15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3"/>
      <c r="BK3" s="3"/>
      <c r="BL3" s="3"/>
      <c r="BM3" s="3"/>
      <c r="BN3" s="3"/>
      <c r="BO3" s="92" t="s">
        <v>6</v>
      </c>
      <c r="BP3" s="3"/>
      <c r="BQ3" s="3"/>
      <c r="BR3" s="3"/>
    </row>
    <row r="4" spans="1:70" ht="25.5" customHeight="1">
      <c r="A4" s="140" t="s">
        <v>107</v>
      </c>
      <c r="B4" s="140"/>
      <c r="C4" s="140"/>
      <c r="D4" s="185" t="s">
        <v>108</v>
      </c>
      <c r="E4" s="188" t="s">
        <v>266</v>
      </c>
      <c r="F4" s="9" t="s">
        <v>231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75"/>
      <c r="W4" s="75"/>
      <c r="X4" s="75"/>
      <c r="Y4" s="75"/>
      <c r="Z4" s="75"/>
      <c r="AA4" s="75"/>
      <c r="AB4" s="9" t="s">
        <v>267</v>
      </c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 t="s">
        <v>188</v>
      </c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195" t="s">
        <v>232</v>
      </c>
      <c r="BP4" s="2"/>
      <c r="BQ4" s="2"/>
      <c r="BR4" s="2"/>
    </row>
    <row r="5" spans="1:70" ht="18" customHeight="1">
      <c r="A5" s="185" t="s">
        <v>113</v>
      </c>
      <c r="B5" s="185" t="s">
        <v>114</v>
      </c>
      <c r="C5" s="185" t="s">
        <v>115</v>
      </c>
      <c r="D5" s="185"/>
      <c r="E5" s="188"/>
      <c r="F5" s="185" t="s">
        <v>94</v>
      </c>
      <c r="G5" s="185" t="s">
        <v>268</v>
      </c>
      <c r="H5" s="188" t="s">
        <v>269</v>
      </c>
      <c r="I5" s="188" t="s">
        <v>270</v>
      </c>
      <c r="J5" s="188" t="s">
        <v>271</v>
      </c>
      <c r="K5" s="188" t="s">
        <v>272</v>
      </c>
      <c r="L5" s="188" t="s">
        <v>273</v>
      </c>
      <c r="M5" s="148" t="s">
        <v>274</v>
      </c>
      <c r="N5" s="9"/>
      <c r="O5" s="9"/>
      <c r="P5" s="9"/>
      <c r="Q5" s="9"/>
      <c r="R5" s="9"/>
      <c r="S5" s="9"/>
      <c r="T5" s="84"/>
      <c r="U5" s="84"/>
      <c r="V5" s="181" t="s">
        <v>275</v>
      </c>
      <c r="W5" s="181" t="s">
        <v>276</v>
      </c>
      <c r="X5" s="185" t="s">
        <v>277</v>
      </c>
      <c r="Y5" s="197" t="s">
        <v>278</v>
      </c>
      <c r="Z5" s="197" t="s">
        <v>279</v>
      </c>
      <c r="AA5" s="197" t="s">
        <v>280</v>
      </c>
      <c r="AB5" s="198" t="s">
        <v>94</v>
      </c>
      <c r="AC5" s="188" t="s">
        <v>281</v>
      </c>
      <c r="AD5" s="188" t="s">
        <v>282</v>
      </c>
      <c r="AE5" s="195" t="s">
        <v>283</v>
      </c>
      <c r="AF5" s="195" t="s">
        <v>284</v>
      </c>
      <c r="AG5" s="195" t="s">
        <v>285</v>
      </c>
      <c r="AH5" s="195" t="s">
        <v>286</v>
      </c>
      <c r="AI5" s="195" t="s">
        <v>287</v>
      </c>
      <c r="AJ5" s="195" t="s">
        <v>288</v>
      </c>
      <c r="AK5" s="195" t="s">
        <v>289</v>
      </c>
      <c r="AL5" s="195" t="s">
        <v>290</v>
      </c>
      <c r="AM5" s="195" t="s">
        <v>291</v>
      </c>
      <c r="AN5" s="195" t="s">
        <v>292</v>
      </c>
      <c r="AO5" s="195" t="s">
        <v>293</v>
      </c>
      <c r="AP5" s="188" t="s">
        <v>294</v>
      </c>
      <c r="AQ5" s="196" t="s">
        <v>295</v>
      </c>
      <c r="AR5" s="185" t="s">
        <v>94</v>
      </c>
      <c r="AS5" s="9" t="s">
        <v>296</v>
      </c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188" t="s">
        <v>297</v>
      </c>
      <c r="BI5" s="188" t="s">
        <v>298</v>
      </c>
      <c r="BJ5" s="188" t="s">
        <v>299</v>
      </c>
      <c r="BK5" s="188" t="s">
        <v>300</v>
      </c>
      <c r="BL5" s="188" t="s">
        <v>301</v>
      </c>
      <c r="BM5" s="188" t="s">
        <v>302</v>
      </c>
      <c r="BN5" s="188" t="s">
        <v>303</v>
      </c>
      <c r="BO5" s="195"/>
      <c r="BP5" s="2"/>
      <c r="BQ5" s="2"/>
      <c r="BR5" s="2"/>
    </row>
    <row r="6" spans="1:70" ht="18" customHeight="1">
      <c r="A6" s="185"/>
      <c r="B6" s="185"/>
      <c r="C6" s="185"/>
      <c r="D6" s="185"/>
      <c r="E6" s="188"/>
      <c r="F6" s="185"/>
      <c r="G6" s="185"/>
      <c r="H6" s="188"/>
      <c r="I6" s="188"/>
      <c r="J6" s="188"/>
      <c r="K6" s="188"/>
      <c r="L6" s="188"/>
      <c r="M6" s="182" t="s">
        <v>87</v>
      </c>
      <c r="N6" s="199" t="s">
        <v>304</v>
      </c>
      <c r="O6" s="199" t="s">
        <v>305</v>
      </c>
      <c r="P6" s="182" t="s">
        <v>306</v>
      </c>
      <c r="Q6" s="199" t="s">
        <v>307</v>
      </c>
      <c r="R6" s="199" t="s">
        <v>308</v>
      </c>
      <c r="S6" s="199" t="s">
        <v>309</v>
      </c>
      <c r="T6" s="200" t="s">
        <v>310</v>
      </c>
      <c r="U6" s="200" t="s">
        <v>311</v>
      </c>
      <c r="V6" s="181"/>
      <c r="W6" s="181"/>
      <c r="X6" s="185"/>
      <c r="Y6" s="197"/>
      <c r="Z6" s="197"/>
      <c r="AA6" s="197"/>
      <c r="AB6" s="198"/>
      <c r="AC6" s="188"/>
      <c r="AD6" s="188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5"/>
      <c r="AP6" s="188"/>
      <c r="AQ6" s="196"/>
      <c r="AR6" s="185"/>
      <c r="AS6" s="185" t="s">
        <v>87</v>
      </c>
      <c r="AT6" s="188" t="s">
        <v>312</v>
      </c>
      <c r="AU6" s="188" t="s">
        <v>313</v>
      </c>
      <c r="AV6" s="188" t="s">
        <v>314</v>
      </c>
      <c r="AW6" s="188" t="s">
        <v>300</v>
      </c>
      <c r="AX6" s="188" t="s">
        <v>315</v>
      </c>
      <c r="AY6" s="188" t="s">
        <v>316</v>
      </c>
      <c r="AZ6" s="188" t="s">
        <v>317</v>
      </c>
      <c r="BA6" s="188" t="s">
        <v>318</v>
      </c>
      <c r="BB6" s="188" t="s">
        <v>319</v>
      </c>
      <c r="BC6" s="188" t="s">
        <v>320</v>
      </c>
      <c r="BD6" s="188" t="s">
        <v>321</v>
      </c>
      <c r="BE6" s="188" t="s">
        <v>322</v>
      </c>
      <c r="BF6" s="188" t="s">
        <v>323</v>
      </c>
      <c r="BG6" s="188" t="s">
        <v>324</v>
      </c>
      <c r="BH6" s="188"/>
      <c r="BI6" s="188"/>
      <c r="BJ6" s="188"/>
      <c r="BK6" s="188"/>
      <c r="BL6" s="188"/>
      <c r="BM6" s="188"/>
      <c r="BN6" s="188"/>
      <c r="BO6" s="195"/>
      <c r="BP6" s="2"/>
      <c r="BQ6" s="2"/>
      <c r="BR6" s="2"/>
    </row>
    <row r="7" spans="1:70" ht="23.25" customHeight="1">
      <c r="A7" s="185"/>
      <c r="B7" s="185"/>
      <c r="C7" s="185"/>
      <c r="D7" s="185"/>
      <c r="E7" s="188"/>
      <c r="F7" s="185"/>
      <c r="G7" s="185"/>
      <c r="H7" s="188"/>
      <c r="I7" s="188"/>
      <c r="J7" s="188"/>
      <c r="K7" s="188"/>
      <c r="L7" s="188"/>
      <c r="M7" s="182"/>
      <c r="N7" s="199"/>
      <c r="O7" s="199"/>
      <c r="P7" s="182"/>
      <c r="Q7" s="199"/>
      <c r="R7" s="199"/>
      <c r="S7" s="199"/>
      <c r="T7" s="200"/>
      <c r="U7" s="200"/>
      <c r="V7" s="181"/>
      <c r="W7" s="181"/>
      <c r="X7" s="185"/>
      <c r="Y7" s="197"/>
      <c r="Z7" s="197"/>
      <c r="AA7" s="197"/>
      <c r="AB7" s="198"/>
      <c r="AC7" s="188"/>
      <c r="AD7" s="188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95"/>
      <c r="AP7" s="188"/>
      <c r="AQ7" s="196"/>
      <c r="AR7" s="185"/>
      <c r="AS7" s="185"/>
      <c r="AT7" s="188"/>
      <c r="AU7" s="188"/>
      <c r="AV7" s="188"/>
      <c r="AW7" s="188"/>
      <c r="AX7" s="188"/>
      <c r="AY7" s="188"/>
      <c r="AZ7" s="188"/>
      <c r="BA7" s="188"/>
      <c r="BB7" s="188"/>
      <c r="BC7" s="188"/>
      <c r="BD7" s="188"/>
      <c r="BE7" s="188"/>
      <c r="BF7" s="188"/>
      <c r="BG7" s="188"/>
      <c r="BH7" s="188"/>
      <c r="BI7" s="188"/>
      <c r="BJ7" s="188"/>
      <c r="BK7" s="188"/>
      <c r="BL7" s="188"/>
      <c r="BM7" s="188"/>
      <c r="BN7" s="188"/>
      <c r="BO7" s="195"/>
      <c r="BP7" s="2"/>
      <c r="BQ7" s="2"/>
      <c r="BR7" s="2"/>
    </row>
    <row r="8" spans="1:70" ht="25.5" customHeight="1">
      <c r="A8" s="8" t="s">
        <v>93</v>
      </c>
      <c r="B8" s="8" t="s">
        <v>93</v>
      </c>
      <c r="C8" s="8" t="s">
        <v>93</v>
      </c>
      <c r="D8" s="8" t="s">
        <v>93</v>
      </c>
      <c r="E8" s="8">
        <v>1</v>
      </c>
      <c r="F8" s="8">
        <f>SUM(E8+1)</f>
        <v>2</v>
      </c>
      <c r="G8" s="8">
        <f>SUM(F8+1)</f>
        <v>3</v>
      </c>
      <c r="H8" s="8">
        <f>SUM(G8+1)</f>
        <v>4</v>
      </c>
      <c r="I8" s="79">
        <f>SUM(H8+1)</f>
        <v>5</v>
      </c>
      <c r="J8" s="79">
        <f aca="true" t="shared" si="0" ref="J8:U8">I8+1</f>
        <v>6</v>
      </c>
      <c r="K8" s="8">
        <f t="shared" si="0"/>
        <v>7</v>
      </c>
      <c r="L8" s="8">
        <f t="shared" si="0"/>
        <v>8</v>
      </c>
      <c r="M8" s="8">
        <f t="shared" si="0"/>
        <v>9</v>
      </c>
      <c r="N8" s="8">
        <f t="shared" si="0"/>
        <v>10</v>
      </c>
      <c r="O8" s="8">
        <f t="shared" si="0"/>
        <v>11</v>
      </c>
      <c r="P8" s="8">
        <f t="shared" si="0"/>
        <v>12</v>
      </c>
      <c r="Q8" s="8">
        <f t="shared" si="0"/>
        <v>13</v>
      </c>
      <c r="R8" s="8">
        <f t="shared" si="0"/>
        <v>14</v>
      </c>
      <c r="S8" s="8">
        <f t="shared" si="0"/>
        <v>15</v>
      </c>
      <c r="T8" s="8">
        <f t="shared" si="0"/>
        <v>16</v>
      </c>
      <c r="U8" s="8">
        <f t="shared" si="0"/>
        <v>17</v>
      </c>
      <c r="V8" s="79">
        <v>18</v>
      </c>
      <c r="W8" s="8">
        <v>19</v>
      </c>
      <c r="X8" s="79">
        <v>20</v>
      </c>
      <c r="Y8" s="8">
        <v>21</v>
      </c>
      <c r="Z8" s="8">
        <f aca="true" t="shared" si="1" ref="Z8:AL8">Y8+1</f>
        <v>22</v>
      </c>
      <c r="AA8" s="8">
        <f t="shared" si="1"/>
        <v>23</v>
      </c>
      <c r="AB8" s="79">
        <f t="shared" si="1"/>
        <v>24</v>
      </c>
      <c r="AC8" s="8">
        <f t="shared" si="1"/>
        <v>25</v>
      </c>
      <c r="AD8" s="8">
        <f t="shared" si="1"/>
        <v>26</v>
      </c>
      <c r="AE8" s="8">
        <f t="shared" si="1"/>
        <v>27</v>
      </c>
      <c r="AF8" s="8">
        <f t="shared" si="1"/>
        <v>28</v>
      </c>
      <c r="AG8" s="8">
        <f t="shared" si="1"/>
        <v>29</v>
      </c>
      <c r="AH8" s="8">
        <f t="shared" si="1"/>
        <v>30</v>
      </c>
      <c r="AI8" s="8">
        <f t="shared" si="1"/>
        <v>31</v>
      </c>
      <c r="AJ8" s="8">
        <f t="shared" si="1"/>
        <v>32</v>
      </c>
      <c r="AK8" s="8">
        <f t="shared" si="1"/>
        <v>33</v>
      </c>
      <c r="AL8" s="8">
        <f t="shared" si="1"/>
        <v>34</v>
      </c>
      <c r="AM8" s="79">
        <v>34</v>
      </c>
      <c r="AN8" s="8">
        <v>35</v>
      </c>
      <c r="AO8" s="79">
        <v>36</v>
      </c>
      <c r="AP8" s="79">
        <v>37</v>
      </c>
      <c r="AQ8" s="79">
        <v>38</v>
      </c>
      <c r="AR8" s="8">
        <f aca="true" t="shared" si="2" ref="AR8:AX8">AQ8+1</f>
        <v>39</v>
      </c>
      <c r="AS8" s="8">
        <f t="shared" si="2"/>
        <v>40</v>
      </c>
      <c r="AT8" s="8">
        <f t="shared" si="2"/>
        <v>41</v>
      </c>
      <c r="AU8" s="8">
        <f t="shared" si="2"/>
        <v>42</v>
      </c>
      <c r="AV8" s="8">
        <f t="shared" si="2"/>
        <v>43</v>
      </c>
      <c r="AW8" s="8">
        <f t="shared" si="2"/>
        <v>44</v>
      </c>
      <c r="AX8" s="8">
        <f t="shared" si="2"/>
        <v>45</v>
      </c>
      <c r="AY8" s="8">
        <v>46</v>
      </c>
      <c r="AZ8" s="8">
        <f>AY8+1</f>
        <v>47</v>
      </c>
      <c r="BA8" s="8">
        <f>AZ8+1</f>
        <v>48</v>
      </c>
      <c r="BB8" s="8">
        <f>BA8+1</f>
        <v>49</v>
      </c>
      <c r="BC8" s="8">
        <f>BB8+1</f>
        <v>50</v>
      </c>
      <c r="BD8" s="79">
        <v>51</v>
      </c>
      <c r="BE8" s="79">
        <v>52</v>
      </c>
      <c r="BF8" s="8">
        <v>53</v>
      </c>
      <c r="BG8" s="8">
        <v>54</v>
      </c>
      <c r="BH8" s="8">
        <v>55</v>
      </c>
      <c r="BI8" s="8">
        <v>56</v>
      </c>
      <c r="BJ8" s="8">
        <v>57</v>
      </c>
      <c r="BK8" s="79">
        <v>58</v>
      </c>
      <c r="BL8" s="79">
        <v>59</v>
      </c>
      <c r="BM8" s="79">
        <v>60</v>
      </c>
      <c r="BN8" s="153">
        <v>61</v>
      </c>
      <c r="BO8" s="8">
        <v>62</v>
      </c>
      <c r="BP8" s="2"/>
      <c r="BQ8" s="2"/>
      <c r="BR8" s="2"/>
    </row>
    <row r="9" spans="1:70" ht="25.5" customHeight="1">
      <c r="A9" s="156"/>
      <c r="B9" s="156"/>
      <c r="C9" s="156"/>
      <c r="D9" s="158" t="s">
        <v>94</v>
      </c>
      <c r="E9" s="72">
        <v>8893508.88</v>
      </c>
      <c r="F9" s="72">
        <v>5277821.86</v>
      </c>
      <c r="G9" s="72">
        <v>1432956</v>
      </c>
      <c r="H9" s="72">
        <v>1117644</v>
      </c>
      <c r="I9" s="72">
        <v>0</v>
      </c>
      <c r="J9" s="72">
        <v>0</v>
      </c>
      <c r="K9" s="72">
        <v>119413</v>
      </c>
      <c r="L9" s="72">
        <v>212550</v>
      </c>
      <c r="M9" s="72">
        <v>793773.32</v>
      </c>
      <c r="N9" s="72">
        <v>12529.8</v>
      </c>
      <c r="O9" s="72">
        <v>204048</v>
      </c>
      <c r="P9" s="72">
        <v>42491.52</v>
      </c>
      <c r="Q9" s="159">
        <v>521951</v>
      </c>
      <c r="R9" s="160">
        <v>0</v>
      </c>
      <c r="S9" s="166">
        <v>7651.8</v>
      </c>
      <c r="T9" s="72">
        <v>5101.2</v>
      </c>
      <c r="U9" s="72">
        <v>0</v>
      </c>
      <c r="V9" s="72">
        <v>405000</v>
      </c>
      <c r="W9" s="72">
        <v>220000</v>
      </c>
      <c r="X9" s="169">
        <v>0</v>
      </c>
      <c r="Y9" s="72">
        <v>0</v>
      </c>
      <c r="Z9" s="168">
        <v>36000</v>
      </c>
      <c r="AA9" s="169">
        <v>940485.54</v>
      </c>
      <c r="AB9" s="72">
        <v>1261359.9</v>
      </c>
      <c r="AC9" s="168">
        <v>69612</v>
      </c>
      <c r="AD9" s="72">
        <v>5181</v>
      </c>
      <c r="AE9" s="117">
        <v>322573.8</v>
      </c>
      <c r="AF9" s="117">
        <v>178680</v>
      </c>
      <c r="AG9" s="117">
        <v>0</v>
      </c>
      <c r="AH9" s="117">
        <v>0</v>
      </c>
      <c r="AI9" s="117">
        <v>41109</v>
      </c>
      <c r="AJ9" s="117">
        <v>1800</v>
      </c>
      <c r="AK9" s="117">
        <v>4800</v>
      </c>
      <c r="AL9" s="117">
        <v>0</v>
      </c>
      <c r="AM9" s="117">
        <v>225000</v>
      </c>
      <c r="AN9" s="167">
        <v>30800</v>
      </c>
      <c r="AO9" s="171">
        <v>169440</v>
      </c>
      <c r="AP9" s="170">
        <v>180360</v>
      </c>
      <c r="AQ9" s="117">
        <v>32004.1</v>
      </c>
      <c r="AR9" s="168">
        <v>2354327.12</v>
      </c>
      <c r="AS9" s="72">
        <v>768559.12</v>
      </c>
      <c r="AT9" s="72">
        <v>72824</v>
      </c>
      <c r="AU9" s="72">
        <v>25000</v>
      </c>
      <c r="AV9" s="72">
        <v>150926</v>
      </c>
      <c r="AW9" s="72">
        <v>0</v>
      </c>
      <c r="AX9" s="72">
        <v>43650</v>
      </c>
      <c r="AY9" s="72">
        <v>28659.12</v>
      </c>
      <c r="AZ9" s="72">
        <v>0</v>
      </c>
      <c r="BA9" s="72">
        <v>19000</v>
      </c>
      <c r="BB9" s="72">
        <v>100000</v>
      </c>
      <c r="BC9" s="72">
        <v>100000</v>
      </c>
      <c r="BD9" s="72">
        <v>185000</v>
      </c>
      <c r="BE9" s="72">
        <v>0</v>
      </c>
      <c r="BF9" s="72">
        <v>30000</v>
      </c>
      <c r="BG9" s="72">
        <v>13500</v>
      </c>
      <c r="BH9" s="72">
        <v>150000</v>
      </c>
      <c r="BI9" s="72">
        <v>0</v>
      </c>
      <c r="BJ9" s="72">
        <v>1395768</v>
      </c>
      <c r="BK9" s="72">
        <v>0</v>
      </c>
      <c r="BL9" s="72">
        <v>40000</v>
      </c>
      <c r="BM9" s="72">
        <v>0</v>
      </c>
      <c r="BN9" s="166">
        <v>0</v>
      </c>
      <c r="BO9" s="117">
        <v>0</v>
      </c>
      <c r="BP9" s="2"/>
      <c r="BQ9" s="2"/>
      <c r="BR9" s="2"/>
    </row>
    <row r="10" spans="1:70" ht="25.5" customHeight="1">
      <c r="A10" s="156" t="s">
        <v>126</v>
      </c>
      <c r="B10" s="156"/>
      <c r="C10" s="156"/>
      <c r="D10" s="158" t="s">
        <v>127</v>
      </c>
      <c r="E10" s="72">
        <v>5892218.02</v>
      </c>
      <c r="F10" s="72">
        <v>4056890.3</v>
      </c>
      <c r="G10" s="72">
        <v>1027536</v>
      </c>
      <c r="H10" s="72">
        <v>808500</v>
      </c>
      <c r="I10" s="72">
        <v>0</v>
      </c>
      <c r="J10" s="72">
        <v>0</v>
      </c>
      <c r="K10" s="72">
        <v>85628</v>
      </c>
      <c r="L10" s="72">
        <v>153003</v>
      </c>
      <c r="M10" s="72">
        <v>582976.94</v>
      </c>
      <c r="N10" s="72">
        <v>5384.16</v>
      </c>
      <c r="O10" s="72">
        <v>146882.88</v>
      </c>
      <c r="P10" s="72">
        <v>42491.52</v>
      </c>
      <c r="Q10" s="159">
        <v>379038.2</v>
      </c>
      <c r="R10" s="160">
        <v>0</v>
      </c>
      <c r="S10" s="166">
        <v>5508.11</v>
      </c>
      <c r="T10" s="72">
        <v>3672.07</v>
      </c>
      <c r="U10" s="72">
        <v>0</v>
      </c>
      <c r="V10" s="72">
        <v>297000</v>
      </c>
      <c r="W10" s="72">
        <v>190000</v>
      </c>
      <c r="X10" s="169">
        <v>0</v>
      </c>
      <c r="Y10" s="72">
        <v>0</v>
      </c>
      <c r="Z10" s="168">
        <v>36000</v>
      </c>
      <c r="AA10" s="169">
        <v>876246.36</v>
      </c>
      <c r="AB10" s="72">
        <v>589109</v>
      </c>
      <c r="AC10" s="168">
        <v>0</v>
      </c>
      <c r="AD10" s="72">
        <v>0</v>
      </c>
      <c r="AE10" s="117">
        <v>0</v>
      </c>
      <c r="AF10" s="117">
        <v>0</v>
      </c>
      <c r="AG10" s="117">
        <v>0</v>
      </c>
      <c r="AH10" s="117">
        <v>0</v>
      </c>
      <c r="AI10" s="117">
        <v>41109</v>
      </c>
      <c r="AJ10" s="117">
        <v>1800</v>
      </c>
      <c r="AK10" s="117">
        <v>4800</v>
      </c>
      <c r="AL10" s="117">
        <v>0</v>
      </c>
      <c r="AM10" s="117">
        <v>165000</v>
      </c>
      <c r="AN10" s="167">
        <v>26600</v>
      </c>
      <c r="AO10" s="171">
        <v>169440</v>
      </c>
      <c r="AP10" s="170">
        <v>180360</v>
      </c>
      <c r="AQ10" s="117">
        <v>0</v>
      </c>
      <c r="AR10" s="168">
        <v>1246218.72</v>
      </c>
      <c r="AS10" s="72">
        <v>760450.72</v>
      </c>
      <c r="AT10" s="72">
        <v>72824</v>
      </c>
      <c r="AU10" s="72">
        <v>25000</v>
      </c>
      <c r="AV10" s="72">
        <v>150926</v>
      </c>
      <c r="AW10" s="72">
        <v>0</v>
      </c>
      <c r="AX10" s="72">
        <v>43650</v>
      </c>
      <c r="AY10" s="72">
        <v>20550.72</v>
      </c>
      <c r="AZ10" s="72">
        <v>0</v>
      </c>
      <c r="BA10" s="72">
        <v>19000</v>
      </c>
      <c r="BB10" s="72">
        <v>100000</v>
      </c>
      <c r="BC10" s="72">
        <v>100000</v>
      </c>
      <c r="BD10" s="72">
        <v>185000</v>
      </c>
      <c r="BE10" s="72">
        <v>0</v>
      </c>
      <c r="BF10" s="72">
        <v>30000</v>
      </c>
      <c r="BG10" s="72">
        <v>13500</v>
      </c>
      <c r="BH10" s="72">
        <v>150000</v>
      </c>
      <c r="BI10" s="72">
        <v>0</v>
      </c>
      <c r="BJ10" s="72">
        <v>295768</v>
      </c>
      <c r="BK10" s="72">
        <v>0</v>
      </c>
      <c r="BL10" s="72">
        <v>40000</v>
      </c>
      <c r="BM10" s="72">
        <v>0</v>
      </c>
      <c r="BN10" s="166">
        <v>0</v>
      </c>
      <c r="BO10" s="117">
        <v>0</v>
      </c>
      <c r="BP10" s="2"/>
      <c r="BQ10" s="2"/>
      <c r="BR10" s="2"/>
    </row>
    <row r="11" spans="1:70" ht="25.5" customHeight="1">
      <c r="A11" s="156"/>
      <c r="B11" s="156" t="s">
        <v>128</v>
      </c>
      <c r="C11" s="156"/>
      <c r="D11" s="158" t="s">
        <v>129</v>
      </c>
      <c r="E11" s="72">
        <v>4900074.78</v>
      </c>
      <c r="F11" s="72">
        <v>3127300.58</v>
      </c>
      <c r="G11" s="72">
        <v>709860</v>
      </c>
      <c r="H11" s="72">
        <v>587760</v>
      </c>
      <c r="I11" s="72">
        <v>0</v>
      </c>
      <c r="J11" s="72">
        <v>0</v>
      </c>
      <c r="K11" s="72">
        <v>59155</v>
      </c>
      <c r="L11" s="72">
        <v>108135</v>
      </c>
      <c r="M11" s="72">
        <v>424144.22</v>
      </c>
      <c r="N11" s="72">
        <v>0</v>
      </c>
      <c r="O11" s="72">
        <v>103809.6</v>
      </c>
      <c r="P11" s="72">
        <v>42491.52</v>
      </c>
      <c r="Q11" s="159">
        <v>271355</v>
      </c>
      <c r="R11" s="160">
        <v>0</v>
      </c>
      <c r="S11" s="166">
        <v>3892.86</v>
      </c>
      <c r="T11" s="72">
        <v>2595.24</v>
      </c>
      <c r="U11" s="72">
        <v>0</v>
      </c>
      <c r="V11" s="72">
        <v>216000</v>
      </c>
      <c r="W11" s="72">
        <v>110000</v>
      </c>
      <c r="X11" s="169">
        <v>0</v>
      </c>
      <c r="Y11" s="72">
        <v>0</v>
      </c>
      <c r="Z11" s="168">
        <v>36000</v>
      </c>
      <c r="AA11" s="169">
        <v>876246.36</v>
      </c>
      <c r="AB11" s="72">
        <v>532909</v>
      </c>
      <c r="AC11" s="168">
        <v>0</v>
      </c>
      <c r="AD11" s="72">
        <v>0</v>
      </c>
      <c r="AE11" s="117">
        <v>0</v>
      </c>
      <c r="AF11" s="117">
        <v>0</v>
      </c>
      <c r="AG11" s="117">
        <v>0</v>
      </c>
      <c r="AH11" s="117">
        <v>0</v>
      </c>
      <c r="AI11" s="117">
        <v>41109</v>
      </c>
      <c r="AJ11" s="117">
        <v>1800</v>
      </c>
      <c r="AK11" s="117">
        <v>4800</v>
      </c>
      <c r="AL11" s="117">
        <v>0</v>
      </c>
      <c r="AM11" s="117">
        <v>120000</v>
      </c>
      <c r="AN11" s="167">
        <v>15400</v>
      </c>
      <c r="AO11" s="171">
        <v>169440</v>
      </c>
      <c r="AP11" s="170">
        <v>180360</v>
      </c>
      <c r="AQ11" s="117">
        <v>0</v>
      </c>
      <c r="AR11" s="168">
        <v>1239865.2</v>
      </c>
      <c r="AS11" s="72">
        <v>754097.2</v>
      </c>
      <c r="AT11" s="72">
        <v>72824</v>
      </c>
      <c r="AU11" s="72">
        <v>25000</v>
      </c>
      <c r="AV11" s="72">
        <v>150926</v>
      </c>
      <c r="AW11" s="72">
        <v>0</v>
      </c>
      <c r="AX11" s="72">
        <v>43650</v>
      </c>
      <c r="AY11" s="72">
        <v>14197.2</v>
      </c>
      <c r="AZ11" s="72">
        <v>0</v>
      </c>
      <c r="BA11" s="72">
        <v>19000</v>
      </c>
      <c r="BB11" s="72">
        <v>100000</v>
      </c>
      <c r="BC11" s="72">
        <v>100000</v>
      </c>
      <c r="BD11" s="72">
        <v>185000</v>
      </c>
      <c r="BE11" s="72">
        <v>0</v>
      </c>
      <c r="BF11" s="72">
        <v>30000</v>
      </c>
      <c r="BG11" s="72">
        <v>13500</v>
      </c>
      <c r="BH11" s="72">
        <v>150000</v>
      </c>
      <c r="BI11" s="72">
        <v>0</v>
      </c>
      <c r="BJ11" s="72">
        <v>295768</v>
      </c>
      <c r="BK11" s="72">
        <v>0</v>
      </c>
      <c r="BL11" s="72">
        <v>40000</v>
      </c>
      <c r="BM11" s="72">
        <v>0</v>
      </c>
      <c r="BN11" s="166">
        <v>0</v>
      </c>
      <c r="BO11" s="117">
        <v>0</v>
      </c>
      <c r="BP11" s="2"/>
      <c r="BQ11" s="2"/>
      <c r="BR11" s="2"/>
    </row>
    <row r="12" spans="1:70" ht="25.5" customHeight="1">
      <c r="A12" s="156"/>
      <c r="B12" s="156"/>
      <c r="C12" s="156" t="s">
        <v>130</v>
      </c>
      <c r="D12" s="158" t="s">
        <v>131</v>
      </c>
      <c r="E12" s="72">
        <v>4900074.78</v>
      </c>
      <c r="F12" s="72">
        <v>3127300.58</v>
      </c>
      <c r="G12" s="72">
        <v>709860</v>
      </c>
      <c r="H12" s="72">
        <v>587760</v>
      </c>
      <c r="I12" s="72">
        <v>0</v>
      </c>
      <c r="J12" s="72">
        <v>0</v>
      </c>
      <c r="K12" s="72">
        <v>59155</v>
      </c>
      <c r="L12" s="72">
        <v>108135</v>
      </c>
      <c r="M12" s="72">
        <v>424144.22</v>
      </c>
      <c r="N12" s="72">
        <v>0</v>
      </c>
      <c r="O12" s="72">
        <v>103809.6</v>
      </c>
      <c r="P12" s="72">
        <v>42491.52</v>
      </c>
      <c r="Q12" s="159">
        <v>271355</v>
      </c>
      <c r="R12" s="160">
        <v>0</v>
      </c>
      <c r="S12" s="166">
        <v>3892.86</v>
      </c>
      <c r="T12" s="72">
        <v>2595.24</v>
      </c>
      <c r="U12" s="72">
        <v>0</v>
      </c>
      <c r="V12" s="72">
        <v>216000</v>
      </c>
      <c r="W12" s="72">
        <v>110000</v>
      </c>
      <c r="X12" s="169">
        <v>0</v>
      </c>
      <c r="Y12" s="72">
        <v>0</v>
      </c>
      <c r="Z12" s="168">
        <v>36000</v>
      </c>
      <c r="AA12" s="169">
        <v>876246.36</v>
      </c>
      <c r="AB12" s="72">
        <v>532909</v>
      </c>
      <c r="AC12" s="168">
        <v>0</v>
      </c>
      <c r="AD12" s="72">
        <v>0</v>
      </c>
      <c r="AE12" s="117">
        <v>0</v>
      </c>
      <c r="AF12" s="117">
        <v>0</v>
      </c>
      <c r="AG12" s="117">
        <v>0</v>
      </c>
      <c r="AH12" s="117">
        <v>0</v>
      </c>
      <c r="AI12" s="117">
        <v>41109</v>
      </c>
      <c r="AJ12" s="117">
        <v>1800</v>
      </c>
      <c r="AK12" s="117">
        <v>4800</v>
      </c>
      <c r="AL12" s="117">
        <v>0</v>
      </c>
      <c r="AM12" s="117">
        <v>120000</v>
      </c>
      <c r="AN12" s="167">
        <v>15400</v>
      </c>
      <c r="AO12" s="171">
        <v>169440</v>
      </c>
      <c r="AP12" s="170">
        <v>180360</v>
      </c>
      <c r="AQ12" s="117">
        <v>0</v>
      </c>
      <c r="AR12" s="168">
        <v>1239865.2</v>
      </c>
      <c r="AS12" s="72">
        <v>754097.2</v>
      </c>
      <c r="AT12" s="72">
        <v>72824</v>
      </c>
      <c r="AU12" s="72">
        <v>25000</v>
      </c>
      <c r="AV12" s="72">
        <v>150926</v>
      </c>
      <c r="AW12" s="72">
        <v>0</v>
      </c>
      <c r="AX12" s="72">
        <v>43650</v>
      </c>
      <c r="AY12" s="72">
        <v>14197.2</v>
      </c>
      <c r="AZ12" s="72">
        <v>0</v>
      </c>
      <c r="BA12" s="72">
        <v>19000</v>
      </c>
      <c r="BB12" s="72">
        <v>100000</v>
      </c>
      <c r="BC12" s="72">
        <v>100000</v>
      </c>
      <c r="BD12" s="72">
        <v>185000</v>
      </c>
      <c r="BE12" s="72">
        <v>0</v>
      </c>
      <c r="BF12" s="72">
        <v>30000</v>
      </c>
      <c r="BG12" s="72">
        <v>13500</v>
      </c>
      <c r="BH12" s="72">
        <v>150000</v>
      </c>
      <c r="BI12" s="72">
        <v>0</v>
      </c>
      <c r="BJ12" s="72">
        <v>295768</v>
      </c>
      <c r="BK12" s="72">
        <v>0</v>
      </c>
      <c r="BL12" s="72">
        <v>40000</v>
      </c>
      <c r="BM12" s="72">
        <v>0</v>
      </c>
      <c r="BN12" s="166">
        <v>0</v>
      </c>
      <c r="BO12" s="117">
        <v>0</v>
      </c>
      <c r="BP12" s="2"/>
      <c r="BQ12" s="2"/>
      <c r="BR12" s="2"/>
    </row>
    <row r="13" spans="1:70" ht="25.5" customHeight="1">
      <c r="A13" s="156"/>
      <c r="B13" s="156"/>
      <c r="C13" s="156"/>
      <c r="D13" s="158" t="s">
        <v>132</v>
      </c>
      <c r="E13" s="72">
        <v>4900074.78</v>
      </c>
      <c r="F13" s="72">
        <v>3127300.58</v>
      </c>
      <c r="G13" s="72">
        <v>709860</v>
      </c>
      <c r="H13" s="72">
        <v>587760</v>
      </c>
      <c r="I13" s="72">
        <v>0</v>
      </c>
      <c r="J13" s="72">
        <v>0</v>
      </c>
      <c r="K13" s="72">
        <v>59155</v>
      </c>
      <c r="L13" s="72">
        <v>108135</v>
      </c>
      <c r="M13" s="72">
        <v>424144.22</v>
      </c>
      <c r="N13" s="72">
        <v>0</v>
      </c>
      <c r="O13" s="72">
        <v>103809.6</v>
      </c>
      <c r="P13" s="72">
        <v>42491.52</v>
      </c>
      <c r="Q13" s="159">
        <v>271355</v>
      </c>
      <c r="R13" s="160">
        <v>0</v>
      </c>
      <c r="S13" s="166">
        <v>3892.86</v>
      </c>
      <c r="T13" s="72">
        <v>2595.24</v>
      </c>
      <c r="U13" s="72">
        <v>0</v>
      </c>
      <c r="V13" s="72">
        <v>216000</v>
      </c>
      <c r="W13" s="72">
        <v>110000</v>
      </c>
      <c r="X13" s="169">
        <v>0</v>
      </c>
      <c r="Y13" s="72">
        <v>0</v>
      </c>
      <c r="Z13" s="168">
        <v>36000</v>
      </c>
      <c r="AA13" s="169">
        <v>876246.36</v>
      </c>
      <c r="AB13" s="72">
        <v>532909</v>
      </c>
      <c r="AC13" s="168">
        <v>0</v>
      </c>
      <c r="AD13" s="72">
        <v>0</v>
      </c>
      <c r="AE13" s="117">
        <v>0</v>
      </c>
      <c r="AF13" s="117">
        <v>0</v>
      </c>
      <c r="AG13" s="117">
        <v>0</v>
      </c>
      <c r="AH13" s="117">
        <v>0</v>
      </c>
      <c r="AI13" s="117">
        <v>41109</v>
      </c>
      <c r="AJ13" s="117">
        <v>1800</v>
      </c>
      <c r="AK13" s="117">
        <v>4800</v>
      </c>
      <c r="AL13" s="117">
        <v>0</v>
      </c>
      <c r="AM13" s="117">
        <v>120000</v>
      </c>
      <c r="AN13" s="167">
        <v>15400</v>
      </c>
      <c r="AO13" s="171">
        <v>169440</v>
      </c>
      <c r="AP13" s="170">
        <v>180360</v>
      </c>
      <c r="AQ13" s="117">
        <v>0</v>
      </c>
      <c r="AR13" s="168">
        <v>1239865.2</v>
      </c>
      <c r="AS13" s="72">
        <v>754097.2</v>
      </c>
      <c r="AT13" s="72">
        <v>72824</v>
      </c>
      <c r="AU13" s="72">
        <v>25000</v>
      </c>
      <c r="AV13" s="72">
        <v>150926</v>
      </c>
      <c r="AW13" s="72">
        <v>0</v>
      </c>
      <c r="AX13" s="72">
        <v>43650</v>
      </c>
      <c r="AY13" s="72">
        <v>14197.2</v>
      </c>
      <c r="AZ13" s="72">
        <v>0</v>
      </c>
      <c r="BA13" s="72">
        <v>19000</v>
      </c>
      <c r="BB13" s="72">
        <v>100000</v>
      </c>
      <c r="BC13" s="72">
        <v>100000</v>
      </c>
      <c r="BD13" s="72">
        <v>185000</v>
      </c>
      <c r="BE13" s="72">
        <v>0</v>
      </c>
      <c r="BF13" s="72">
        <v>30000</v>
      </c>
      <c r="BG13" s="72">
        <v>13500</v>
      </c>
      <c r="BH13" s="72">
        <v>150000</v>
      </c>
      <c r="BI13" s="72">
        <v>0</v>
      </c>
      <c r="BJ13" s="72">
        <v>295768</v>
      </c>
      <c r="BK13" s="72">
        <v>0</v>
      </c>
      <c r="BL13" s="72">
        <v>40000</v>
      </c>
      <c r="BM13" s="72">
        <v>0</v>
      </c>
      <c r="BN13" s="166">
        <v>0</v>
      </c>
      <c r="BO13" s="117">
        <v>0</v>
      </c>
      <c r="BP13" s="2"/>
      <c r="BQ13" s="2"/>
      <c r="BR13" s="2"/>
    </row>
    <row r="14" spans="1:70" ht="25.5" customHeight="1">
      <c r="A14" s="156"/>
      <c r="B14" s="156"/>
      <c r="C14" s="156"/>
      <c r="D14" s="158" t="s">
        <v>134</v>
      </c>
      <c r="E14" s="72">
        <v>4900074.78</v>
      </c>
      <c r="F14" s="72">
        <v>3127300.58</v>
      </c>
      <c r="G14" s="72">
        <v>709860</v>
      </c>
      <c r="H14" s="72">
        <v>587760</v>
      </c>
      <c r="I14" s="72">
        <v>0</v>
      </c>
      <c r="J14" s="72">
        <v>0</v>
      </c>
      <c r="K14" s="72">
        <v>59155</v>
      </c>
      <c r="L14" s="72">
        <v>108135</v>
      </c>
      <c r="M14" s="72">
        <v>424144.22</v>
      </c>
      <c r="N14" s="72">
        <v>0</v>
      </c>
      <c r="O14" s="72">
        <v>103809.6</v>
      </c>
      <c r="P14" s="72">
        <v>42491.52</v>
      </c>
      <c r="Q14" s="159">
        <v>271355</v>
      </c>
      <c r="R14" s="160">
        <v>0</v>
      </c>
      <c r="S14" s="166">
        <v>3892.86</v>
      </c>
      <c r="T14" s="72">
        <v>2595.24</v>
      </c>
      <c r="U14" s="72">
        <v>0</v>
      </c>
      <c r="V14" s="72">
        <v>216000</v>
      </c>
      <c r="W14" s="72">
        <v>110000</v>
      </c>
      <c r="X14" s="169">
        <v>0</v>
      </c>
      <c r="Y14" s="72">
        <v>0</v>
      </c>
      <c r="Z14" s="168">
        <v>36000</v>
      </c>
      <c r="AA14" s="169">
        <v>876246.36</v>
      </c>
      <c r="AB14" s="72">
        <v>532909</v>
      </c>
      <c r="AC14" s="168">
        <v>0</v>
      </c>
      <c r="AD14" s="72">
        <v>0</v>
      </c>
      <c r="AE14" s="117">
        <v>0</v>
      </c>
      <c r="AF14" s="117">
        <v>0</v>
      </c>
      <c r="AG14" s="117">
        <v>0</v>
      </c>
      <c r="AH14" s="117">
        <v>0</v>
      </c>
      <c r="AI14" s="117">
        <v>41109</v>
      </c>
      <c r="AJ14" s="117">
        <v>1800</v>
      </c>
      <c r="AK14" s="117">
        <v>4800</v>
      </c>
      <c r="AL14" s="117">
        <v>0</v>
      </c>
      <c r="AM14" s="117">
        <v>120000</v>
      </c>
      <c r="AN14" s="167">
        <v>15400</v>
      </c>
      <c r="AO14" s="171">
        <v>169440</v>
      </c>
      <c r="AP14" s="170">
        <v>180360</v>
      </c>
      <c r="AQ14" s="117">
        <v>0</v>
      </c>
      <c r="AR14" s="168">
        <v>1239865.2</v>
      </c>
      <c r="AS14" s="72">
        <v>754097.2</v>
      </c>
      <c r="AT14" s="72">
        <v>72824</v>
      </c>
      <c r="AU14" s="72">
        <v>25000</v>
      </c>
      <c r="AV14" s="72">
        <v>150926</v>
      </c>
      <c r="AW14" s="72">
        <v>0</v>
      </c>
      <c r="AX14" s="72">
        <v>43650</v>
      </c>
      <c r="AY14" s="72">
        <v>14197.2</v>
      </c>
      <c r="AZ14" s="72">
        <v>0</v>
      </c>
      <c r="BA14" s="72">
        <v>19000</v>
      </c>
      <c r="BB14" s="72">
        <v>100000</v>
      </c>
      <c r="BC14" s="72">
        <v>100000</v>
      </c>
      <c r="BD14" s="72">
        <v>185000</v>
      </c>
      <c r="BE14" s="72">
        <v>0</v>
      </c>
      <c r="BF14" s="72">
        <v>30000</v>
      </c>
      <c r="BG14" s="72">
        <v>13500</v>
      </c>
      <c r="BH14" s="72">
        <v>150000</v>
      </c>
      <c r="BI14" s="72">
        <v>0</v>
      </c>
      <c r="BJ14" s="72">
        <v>295768</v>
      </c>
      <c r="BK14" s="72">
        <v>0</v>
      </c>
      <c r="BL14" s="72">
        <v>40000</v>
      </c>
      <c r="BM14" s="72">
        <v>0</v>
      </c>
      <c r="BN14" s="166">
        <v>0</v>
      </c>
      <c r="BO14" s="117">
        <v>0</v>
      </c>
      <c r="BP14" s="2"/>
      <c r="BQ14" s="2"/>
      <c r="BR14" s="2"/>
    </row>
    <row r="15" spans="1:70" ht="25.5" customHeight="1">
      <c r="A15" s="156" t="s">
        <v>135</v>
      </c>
      <c r="B15" s="156" t="s">
        <v>136</v>
      </c>
      <c r="C15" s="156" t="s">
        <v>137</v>
      </c>
      <c r="D15" s="158" t="s">
        <v>139</v>
      </c>
      <c r="E15" s="72">
        <v>4900074.78</v>
      </c>
      <c r="F15" s="72">
        <v>3127300.58</v>
      </c>
      <c r="G15" s="72">
        <v>709860</v>
      </c>
      <c r="H15" s="72">
        <v>587760</v>
      </c>
      <c r="I15" s="72">
        <v>0</v>
      </c>
      <c r="J15" s="72">
        <v>0</v>
      </c>
      <c r="K15" s="72">
        <v>59155</v>
      </c>
      <c r="L15" s="72">
        <v>108135</v>
      </c>
      <c r="M15" s="72">
        <v>424144.22</v>
      </c>
      <c r="N15" s="72">
        <v>0</v>
      </c>
      <c r="O15" s="72">
        <v>103809.6</v>
      </c>
      <c r="P15" s="72">
        <v>42491.52</v>
      </c>
      <c r="Q15" s="159">
        <v>271355</v>
      </c>
      <c r="R15" s="160">
        <v>0</v>
      </c>
      <c r="S15" s="166">
        <v>3892.86</v>
      </c>
      <c r="T15" s="72">
        <v>2595.24</v>
      </c>
      <c r="U15" s="72">
        <v>0</v>
      </c>
      <c r="V15" s="72">
        <v>216000</v>
      </c>
      <c r="W15" s="72">
        <v>110000</v>
      </c>
      <c r="X15" s="169">
        <v>0</v>
      </c>
      <c r="Y15" s="72">
        <v>0</v>
      </c>
      <c r="Z15" s="168">
        <v>36000</v>
      </c>
      <c r="AA15" s="169">
        <v>876246.36</v>
      </c>
      <c r="AB15" s="72">
        <v>532909</v>
      </c>
      <c r="AC15" s="168">
        <v>0</v>
      </c>
      <c r="AD15" s="72">
        <v>0</v>
      </c>
      <c r="AE15" s="117">
        <v>0</v>
      </c>
      <c r="AF15" s="117">
        <v>0</v>
      </c>
      <c r="AG15" s="117">
        <v>0</v>
      </c>
      <c r="AH15" s="117">
        <v>0</v>
      </c>
      <c r="AI15" s="117">
        <v>41109</v>
      </c>
      <c r="AJ15" s="117">
        <v>1800</v>
      </c>
      <c r="AK15" s="117">
        <v>4800</v>
      </c>
      <c r="AL15" s="117">
        <v>0</v>
      </c>
      <c r="AM15" s="117">
        <v>120000</v>
      </c>
      <c r="AN15" s="167">
        <v>15400</v>
      </c>
      <c r="AO15" s="171">
        <v>169440</v>
      </c>
      <c r="AP15" s="170">
        <v>180360</v>
      </c>
      <c r="AQ15" s="117">
        <v>0</v>
      </c>
      <c r="AR15" s="168">
        <v>1239865.2</v>
      </c>
      <c r="AS15" s="72">
        <v>754097.2</v>
      </c>
      <c r="AT15" s="72">
        <v>72824</v>
      </c>
      <c r="AU15" s="72">
        <v>25000</v>
      </c>
      <c r="AV15" s="72">
        <v>150926</v>
      </c>
      <c r="AW15" s="72">
        <v>0</v>
      </c>
      <c r="AX15" s="72">
        <v>43650</v>
      </c>
      <c r="AY15" s="72">
        <v>14197.2</v>
      </c>
      <c r="AZ15" s="72">
        <v>0</v>
      </c>
      <c r="BA15" s="72">
        <v>19000</v>
      </c>
      <c r="BB15" s="72">
        <v>100000</v>
      </c>
      <c r="BC15" s="72">
        <v>100000</v>
      </c>
      <c r="BD15" s="72">
        <v>185000</v>
      </c>
      <c r="BE15" s="72">
        <v>0</v>
      </c>
      <c r="BF15" s="72">
        <v>30000</v>
      </c>
      <c r="BG15" s="72">
        <v>13500</v>
      </c>
      <c r="BH15" s="72">
        <v>150000</v>
      </c>
      <c r="BI15" s="72">
        <v>0</v>
      </c>
      <c r="BJ15" s="72">
        <v>295768</v>
      </c>
      <c r="BK15" s="72">
        <v>0</v>
      </c>
      <c r="BL15" s="72">
        <v>40000</v>
      </c>
      <c r="BM15" s="72">
        <v>0</v>
      </c>
      <c r="BN15" s="166">
        <v>0</v>
      </c>
      <c r="BO15" s="117">
        <v>0</v>
      </c>
      <c r="BP15" s="2"/>
      <c r="BQ15" s="2"/>
      <c r="BR15" s="2"/>
    </row>
    <row r="16" spans="1:67" ht="25.5" customHeight="1">
      <c r="A16" s="156"/>
      <c r="B16" s="156" t="s">
        <v>140</v>
      </c>
      <c r="C16" s="156"/>
      <c r="D16" s="158" t="s">
        <v>141</v>
      </c>
      <c r="E16" s="72">
        <v>992143.24</v>
      </c>
      <c r="F16" s="72">
        <v>929589.72</v>
      </c>
      <c r="G16" s="72">
        <v>317676</v>
      </c>
      <c r="H16" s="72">
        <v>220740</v>
      </c>
      <c r="I16" s="72">
        <v>0</v>
      </c>
      <c r="J16" s="72">
        <v>0</v>
      </c>
      <c r="K16" s="72">
        <v>26473</v>
      </c>
      <c r="L16" s="72">
        <v>44868</v>
      </c>
      <c r="M16" s="72">
        <v>158832.72</v>
      </c>
      <c r="N16" s="72">
        <v>5384.16</v>
      </c>
      <c r="O16" s="72">
        <v>43073.28</v>
      </c>
      <c r="P16" s="72">
        <v>0</v>
      </c>
      <c r="Q16" s="159">
        <v>107683.2</v>
      </c>
      <c r="R16" s="160">
        <v>0</v>
      </c>
      <c r="S16" s="166">
        <v>1615.25</v>
      </c>
      <c r="T16" s="72">
        <v>1076.83</v>
      </c>
      <c r="U16" s="72">
        <v>0</v>
      </c>
      <c r="V16" s="72">
        <v>81000</v>
      </c>
      <c r="W16" s="72">
        <v>80000</v>
      </c>
      <c r="X16" s="169">
        <v>0</v>
      </c>
      <c r="Y16" s="72">
        <v>0</v>
      </c>
      <c r="Z16" s="168">
        <v>0</v>
      </c>
      <c r="AA16" s="169">
        <v>0</v>
      </c>
      <c r="AB16" s="72">
        <v>56200</v>
      </c>
      <c r="AC16" s="168">
        <v>0</v>
      </c>
      <c r="AD16" s="72">
        <v>0</v>
      </c>
      <c r="AE16" s="117">
        <v>0</v>
      </c>
      <c r="AF16" s="117">
        <v>0</v>
      </c>
      <c r="AG16" s="117">
        <v>0</v>
      </c>
      <c r="AH16" s="117">
        <v>0</v>
      </c>
      <c r="AI16" s="117">
        <v>0</v>
      </c>
      <c r="AJ16" s="117">
        <v>0</v>
      </c>
      <c r="AK16" s="117">
        <v>0</v>
      </c>
      <c r="AL16" s="117">
        <v>0</v>
      </c>
      <c r="AM16" s="117">
        <v>45000</v>
      </c>
      <c r="AN16" s="167">
        <v>11200</v>
      </c>
      <c r="AO16" s="171">
        <v>0</v>
      </c>
      <c r="AP16" s="170">
        <v>0</v>
      </c>
      <c r="AQ16" s="117">
        <v>0</v>
      </c>
      <c r="AR16" s="168">
        <v>6353.52</v>
      </c>
      <c r="AS16" s="72">
        <v>6353.52</v>
      </c>
      <c r="AT16" s="72">
        <v>0</v>
      </c>
      <c r="AU16" s="72">
        <v>0</v>
      </c>
      <c r="AV16" s="72">
        <v>0</v>
      </c>
      <c r="AW16" s="72">
        <v>0</v>
      </c>
      <c r="AX16" s="72">
        <v>0</v>
      </c>
      <c r="AY16" s="72">
        <v>6353.52</v>
      </c>
      <c r="AZ16" s="72">
        <v>0</v>
      </c>
      <c r="BA16" s="72">
        <v>0</v>
      </c>
      <c r="BB16" s="72">
        <v>0</v>
      </c>
      <c r="BC16" s="72">
        <v>0</v>
      </c>
      <c r="BD16" s="72">
        <v>0</v>
      </c>
      <c r="BE16" s="72">
        <v>0</v>
      </c>
      <c r="BF16" s="72">
        <v>0</v>
      </c>
      <c r="BG16" s="72">
        <v>0</v>
      </c>
      <c r="BH16" s="72">
        <v>0</v>
      </c>
      <c r="BI16" s="72">
        <v>0</v>
      </c>
      <c r="BJ16" s="72">
        <v>0</v>
      </c>
      <c r="BK16" s="72">
        <v>0</v>
      </c>
      <c r="BL16" s="72">
        <v>0</v>
      </c>
      <c r="BM16" s="72">
        <v>0</v>
      </c>
      <c r="BN16" s="166">
        <v>0</v>
      </c>
      <c r="BO16" s="117">
        <v>0</v>
      </c>
    </row>
    <row r="17" spans="1:67" ht="25.5" customHeight="1">
      <c r="A17" s="156"/>
      <c r="B17" s="156"/>
      <c r="C17" s="156" t="s">
        <v>142</v>
      </c>
      <c r="D17" s="158" t="s">
        <v>143</v>
      </c>
      <c r="E17" s="72">
        <v>992143.24</v>
      </c>
      <c r="F17" s="72">
        <v>929589.72</v>
      </c>
      <c r="G17" s="72">
        <v>317676</v>
      </c>
      <c r="H17" s="72">
        <v>220740</v>
      </c>
      <c r="I17" s="72">
        <v>0</v>
      </c>
      <c r="J17" s="72">
        <v>0</v>
      </c>
      <c r="K17" s="72">
        <v>26473</v>
      </c>
      <c r="L17" s="72">
        <v>44868</v>
      </c>
      <c r="M17" s="72">
        <v>158832.72</v>
      </c>
      <c r="N17" s="72">
        <v>5384.16</v>
      </c>
      <c r="O17" s="72">
        <v>43073.28</v>
      </c>
      <c r="P17" s="72">
        <v>0</v>
      </c>
      <c r="Q17" s="159">
        <v>107683.2</v>
      </c>
      <c r="R17" s="160">
        <v>0</v>
      </c>
      <c r="S17" s="166">
        <v>1615.25</v>
      </c>
      <c r="T17" s="72">
        <v>1076.83</v>
      </c>
      <c r="U17" s="72">
        <v>0</v>
      </c>
      <c r="V17" s="72">
        <v>81000</v>
      </c>
      <c r="W17" s="72">
        <v>80000</v>
      </c>
      <c r="X17" s="169">
        <v>0</v>
      </c>
      <c r="Y17" s="72">
        <v>0</v>
      </c>
      <c r="Z17" s="168">
        <v>0</v>
      </c>
      <c r="AA17" s="169">
        <v>0</v>
      </c>
      <c r="AB17" s="72">
        <v>56200</v>
      </c>
      <c r="AC17" s="168">
        <v>0</v>
      </c>
      <c r="AD17" s="72">
        <v>0</v>
      </c>
      <c r="AE17" s="117">
        <v>0</v>
      </c>
      <c r="AF17" s="117">
        <v>0</v>
      </c>
      <c r="AG17" s="117">
        <v>0</v>
      </c>
      <c r="AH17" s="117">
        <v>0</v>
      </c>
      <c r="AI17" s="117">
        <v>0</v>
      </c>
      <c r="AJ17" s="117">
        <v>0</v>
      </c>
      <c r="AK17" s="117">
        <v>0</v>
      </c>
      <c r="AL17" s="117">
        <v>0</v>
      </c>
      <c r="AM17" s="117">
        <v>45000</v>
      </c>
      <c r="AN17" s="167">
        <v>11200</v>
      </c>
      <c r="AO17" s="171">
        <v>0</v>
      </c>
      <c r="AP17" s="170">
        <v>0</v>
      </c>
      <c r="AQ17" s="117">
        <v>0</v>
      </c>
      <c r="AR17" s="168">
        <v>6353.52</v>
      </c>
      <c r="AS17" s="72">
        <v>6353.52</v>
      </c>
      <c r="AT17" s="72">
        <v>0</v>
      </c>
      <c r="AU17" s="72">
        <v>0</v>
      </c>
      <c r="AV17" s="72">
        <v>0</v>
      </c>
      <c r="AW17" s="72">
        <v>0</v>
      </c>
      <c r="AX17" s="72">
        <v>0</v>
      </c>
      <c r="AY17" s="72">
        <v>6353.52</v>
      </c>
      <c r="AZ17" s="72">
        <v>0</v>
      </c>
      <c r="BA17" s="72">
        <v>0</v>
      </c>
      <c r="BB17" s="72">
        <v>0</v>
      </c>
      <c r="BC17" s="72">
        <v>0</v>
      </c>
      <c r="BD17" s="72">
        <v>0</v>
      </c>
      <c r="BE17" s="72">
        <v>0</v>
      </c>
      <c r="BF17" s="72">
        <v>0</v>
      </c>
      <c r="BG17" s="72">
        <v>0</v>
      </c>
      <c r="BH17" s="72">
        <v>0</v>
      </c>
      <c r="BI17" s="72">
        <v>0</v>
      </c>
      <c r="BJ17" s="72">
        <v>0</v>
      </c>
      <c r="BK17" s="72">
        <v>0</v>
      </c>
      <c r="BL17" s="72">
        <v>0</v>
      </c>
      <c r="BM17" s="72">
        <v>0</v>
      </c>
      <c r="BN17" s="166">
        <v>0</v>
      </c>
      <c r="BO17" s="117">
        <v>0</v>
      </c>
    </row>
    <row r="18" spans="1:67" ht="25.5" customHeight="1">
      <c r="A18" s="156"/>
      <c r="B18" s="156"/>
      <c r="C18" s="156"/>
      <c r="D18" s="158" t="s">
        <v>132</v>
      </c>
      <c r="E18" s="72">
        <v>992143.24</v>
      </c>
      <c r="F18" s="72">
        <v>929589.72</v>
      </c>
      <c r="G18" s="72">
        <v>317676</v>
      </c>
      <c r="H18" s="72">
        <v>220740</v>
      </c>
      <c r="I18" s="72">
        <v>0</v>
      </c>
      <c r="J18" s="72">
        <v>0</v>
      </c>
      <c r="K18" s="72">
        <v>26473</v>
      </c>
      <c r="L18" s="72">
        <v>44868</v>
      </c>
      <c r="M18" s="72">
        <v>158832.72</v>
      </c>
      <c r="N18" s="72">
        <v>5384.16</v>
      </c>
      <c r="O18" s="72">
        <v>43073.28</v>
      </c>
      <c r="P18" s="72">
        <v>0</v>
      </c>
      <c r="Q18" s="159">
        <v>107683.2</v>
      </c>
      <c r="R18" s="160">
        <v>0</v>
      </c>
      <c r="S18" s="166">
        <v>1615.25</v>
      </c>
      <c r="T18" s="72">
        <v>1076.83</v>
      </c>
      <c r="U18" s="72">
        <v>0</v>
      </c>
      <c r="V18" s="72">
        <v>81000</v>
      </c>
      <c r="W18" s="72">
        <v>80000</v>
      </c>
      <c r="X18" s="169">
        <v>0</v>
      </c>
      <c r="Y18" s="72">
        <v>0</v>
      </c>
      <c r="Z18" s="168">
        <v>0</v>
      </c>
      <c r="AA18" s="169">
        <v>0</v>
      </c>
      <c r="AB18" s="72">
        <v>56200</v>
      </c>
      <c r="AC18" s="168">
        <v>0</v>
      </c>
      <c r="AD18" s="72">
        <v>0</v>
      </c>
      <c r="AE18" s="117">
        <v>0</v>
      </c>
      <c r="AF18" s="117">
        <v>0</v>
      </c>
      <c r="AG18" s="117">
        <v>0</v>
      </c>
      <c r="AH18" s="117">
        <v>0</v>
      </c>
      <c r="AI18" s="117">
        <v>0</v>
      </c>
      <c r="AJ18" s="117">
        <v>0</v>
      </c>
      <c r="AK18" s="117">
        <v>0</v>
      </c>
      <c r="AL18" s="117">
        <v>0</v>
      </c>
      <c r="AM18" s="117">
        <v>45000</v>
      </c>
      <c r="AN18" s="167">
        <v>11200</v>
      </c>
      <c r="AO18" s="171">
        <v>0</v>
      </c>
      <c r="AP18" s="170">
        <v>0</v>
      </c>
      <c r="AQ18" s="117">
        <v>0</v>
      </c>
      <c r="AR18" s="168">
        <v>6353.52</v>
      </c>
      <c r="AS18" s="72">
        <v>6353.52</v>
      </c>
      <c r="AT18" s="72">
        <v>0</v>
      </c>
      <c r="AU18" s="72">
        <v>0</v>
      </c>
      <c r="AV18" s="72">
        <v>0</v>
      </c>
      <c r="AW18" s="72">
        <v>0</v>
      </c>
      <c r="AX18" s="72">
        <v>0</v>
      </c>
      <c r="AY18" s="72">
        <v>6353.52</v>
      </c>
      <c r="AZ18" s="72">
        <v>0</v>
      </c>
      <c r="BA18" s="72">
        <v>0</v>
      </c>
      <c r="BB18" s="72">
        <v>0</v>
      </c>
      <c r="BC18" s="72">
        <v>0</v>
      </c>
      <c r="BD18" s="72">
        <v>0</v>
      </c>
      <c r="BE18" s="72">
        <v>0</v>
      </c>
      <c r="BF18" s="72">
        <v>0</v>
      </c>
      <c r="BG18" s="72">
        <v>0</v>
      </c>
      <c r="BH18" s="72">
        <v>0</v>
      </c>
      <c r="BI18" s="72">
        <v>0</v>
      </c>
      <c r="BJ18" s="72">
        <v>0</v>
      </c>
      <c r="BK18" s="72">
        <v>0</v>
      </c>
      <c r="BL18" s="72">
        <v>0</v>
      </c>
      <c r="BM18" s="72">
        <v>0</v>
      </c>
      <c r="BN18" s="166">
        <v>0</v>
      </c>
      <c r="BO18" s="117">
        <v>0</v>
      </c>
    </row>
    <row r="19" spans="1:67" ht="25.5" customHeight="1">
      <c r="A19" s="156"/>
      <c r="B19" s="156"/>
      <c r="C19" s="156"/>
      <c r="D19" s="158" t="s">
        <v>134</v>
      </c>
      <c r="E19" s="72">
        <v>992143.24</v>
      </c>
      <c r="F19" s="72">
        <v>929589.72</v>
      </c>
      <c r="G19" s="72">
        <v>317676</v>
      </c>
      <c r="H19" s="72">
        <v>220740</v>
      </c>
      <c r="I19" s="72">
        <v>0</v>
      </c>
      <c r="J19" s="72">
        <v>0</v>
      </c>
      <c r="K19" s="72">
        <v>26473</v>
      </c>
      <c r="L19" s="72">
        <v>44868</v>
      </c>
      <c r="M19" s="72">
        <v>158832.72</v>
      </c>
      <c r="N19" s="72">
        <v>5384.16</v>
      </c>
      <c r="O19" s="72">
        <v>43073.28</v>
      </c>
      <c r="P19" s="72">
        <v>0</v>
      </c>
      <c r="Q19" s="159">
        <v>107683.2</v>
      </c>
      <c r="R19" s="160">
        <v>0</v>
      </c>
      <c r="S19" s="166">
        <v>1615.25</v>
      </c>
      <c r="T19" s="72">
        <v>1076.83</v>
      </c>
      <c r="U19" s="72">
        <v>0</v>
      </c>
      <c r="V19" s="72">
        <v>81000</v>
      </c>
      <c r="W19" s="72">
        <v>80000</v>
      </c>
      <c r="X19" s="169">
        <v>0</v>
      </c>
      <c r="Y19" s="72">
        <v>0</v>
      </c>
      <c r="Z19" s="168">
        <v>0</v>
      </c>
      <c r="AA19" s="169">
        <v>0</v>
      </c>
      <c r="AB19" s="72">
        <v>56200</v>
      </c>
      <c r="AC19" s="168">
        <v>0</v>
      </c>
      <c r="AD19" s="72">
        <v>0</v>
      </c>
      <c r="AE19" s="117">
        <v>0</v>
      </c>
      <c r="AF19" s="117">
        <v>0</v>
      </c>
      <c r="AG19" s="117">
        <v>0</v>
      </c>
      <c r="AH19" s="117">
        <v>0</v>
      </c>
      <c r="AI19" s="117">
        <v>0</v>
      </c>
      <c r="AJ19" s="117">
        <v>0</v>
      </c>
      <c r="AK19" s="117">
        <v>0</v>
      </c>
      <c r="AL19" s="117">
        <v>0</v>
      </c>
      <c r="AM19" s="117">
        <v>45000</v>
      </c>
      <c r="AN19" s="167">
        <v>11200</v>
      </c>
      <c r="AO19" s="171">
        <v>0</v>
      </c>
      <c r="AP19" s="170">
        <v>0</v>
      </c>
      <c r="AQ19" s="117">
        <v>0</v>
      </c>
      <c r="AR19" s="168">
        <v>6353.52</v>
      </c>
      <c r="AS19" s="72">
        <v>6353.52</v>
      </c>
      <c r="AT19" s="72">
        <v>0</v>
      </c>
      <c r="AU19" s="72">
        <v>0</v>
      </c>
      <c r="AV19" s="72">
        <v>0</v>
      </c>
      <c r="AW19" s="72">
        <v>0</v>
      </c>
      <c r="AX19" s="72">
        <v>0</v>
      </c>
      <c r="AY19" s="72">
        <v>6353.52</v>
      </c>
      <c r="AZ19" s="72">
        <v>0</v>
      </c>
      <c r="BA19" s="72">
        <v>0</v>
      </c>
      <c r="BB19" s="72">
        <v>0</v>
      </c>
      <c r="BC19" s="72">
        <v>0</v>
      </c>
      <c r="BD19" s="72">
        <v>0</v>
      </c>
      <c r="BE19" s="72">
        <v>0</v>
      </c>
      <c r="BF19" s="72">
        <v>0</v>
      </c>
      <c r="BG19" s="72">
        <v>0</v>
      </c>
      <c r="BH19" s="72">
        <v>0</v>
      </c>
      <c r="BI19" s="72">
        <v>0</v>
      </c>
      <c r="BJ19" s="72">
        <v>0</v>
      </c>
      <c r="BK19" s="72">
        <v>0</v>
      </c>
      <c r="BL19" s="72">
        <v>0</v>
      </c>
      <c r="BM19" s="72">
        <v>0</v>
      </c>
      <c r="BN19" s="166">
        <v>0</v>
      </c>
      <c r="BO19" s="117">
        <v>0</v>
      </c>
    </row>
    <row r="20" spans="1:67" ht="25.5" customHeight="1">
      <c r="A20" s="156" t="s">
        <v>135</v>
      </c>
      <c r="B20" s="156" t="s">
        <v>144</v>
      </c>
      <c r="C20" s="156" t="s">
        <v>145</v>
      </c>
      <c r="D20" s="158" t="s">
        <v>147</v>
      </c>
      <c r="E20" s="72">
        <v>992143.24</v>
      </c>
      <c r="F20" s="72">
        <v>929589.72</v>
      </c>
      <c r="G20" s="72">
        <v>317676</v>
      </c>
      <c r="H20" s="72">
        <v>220740</v>
      </c>
      <c r="I20" s="72">
        <v>0</v>
      </c>
      <c r="J20" s="72">
        <v>0</v>
      </c>
      <c r="K20" s="72">
        <v>26473</v>
      </c>
      <c r="L20" s="72">
        <v>44868</v>
      </c>
      <c r="M20" s="72">
        <v>158832.72</v>
      </c>
      <c r="N20" s="72">
        <v>5384.16</v>
      </c>
      <c r="O20" s="72">
        <v>43073.28</v>
      </c>
      <c r="P20" s="72">
        <v>0</v>
      </c>
      <c r="Q20" s="159">
        <v>107683.2</v>
      </c>
      <c r="R20" s="160">
        <v>0</v>
      </c>
      <c r="S20" s="166">
        <v>1615.25</v>
      </c>
      <c r="T20" s="72">
        <v>1076.83</v>
      </c>
      <c r="U20" s="72">
        <v>0</v>
      </c>
      <c r="V20" s="72">
        <v>81000</v>
      </c>
      <c r="W20" s="72">
        <v>80000</v>
      </c>
      <c r="X20" s="169">
        <v>0</v>
      </c>
      <c r="Y20" s="72">
        <v>0</v>
      </c>
      <c r="Z20" s="168">
        <v>0</v>
      </c>
      <c r="AA20" s="169">
        <v>0</v>
      </c>
      <c r="AB20" s="72">
        <v>56200</v>
      </c>
      <c r="AC20" s="168">
        <v>0</v>
      </c>
      <c r="AD20" s="72">
        <v>0</v>
      </c>
      <c r="AE20" s="117">
        <v>0</v>
      </c>
      <c r="AF20" s="117">
        <v>0</v>
      </c>
      <c r="AG20" s="117">
        <v>0</v>
      </c>
      <c r="AH20" s="117">
        <v>0</v>
      </c>
      <c r="AI20" s="117">
        <v>0</v>
      </c>
      <c r="AJ20" s="117">
        <v>0</v>
      </c>
      <c r="AK20" s="117">
        <v>0</v>
      </c>
      <c r="AL20" s="117">
        <v>0</v>
      </c>
      <c r="AM20" s="117">
        <v>45000</v>
      </c>
      <c r="AN20" s="167">
        <v>11200</v>
      </c>
      <c r="AO20" s="171">
        <v>0</v>
      </c>
      <c r="AP20" s="170">
        <v>0</v>
      </c>
      <c r="AQ20" s="117">
        <v>0</v>
      </c>
      <c r="AR20" s="168">
        <v>6353.52</v>
      </c>
      <c r="AS20" s="72">
        <v>6353.52</v>
      </c>
      <c r="AT20" s="72">
        <v>0</v>
      </c>
      <c r="AU20" s="72">
        <v>0</v>
      </c>
      <c r="AV20" s="72">
        <v>0</v>
      </c>
      <c r="AW20" s="72">
        <v>0</v>
      </c>
      <c r="AX20" s="72">
        <v>0</v>
      </c>
      <c r="AY20" s="72">
        <v>6353.52</v>
      </c>
      <c r="AZ20" s="72">
        <v>0</v>
      </c>
      <c r="BA20" s="72">
        <v>0</v>
      </c>
      <c r="BB20" s="72">
        <v>0</v>
      </c>
      <c r="BC20" s="72">
        <v>0</v>
      </c>
      <c r="BD20" s="72">
        <v>0</v>
      </c>
      <c r="BE20" s="72">
        <v>0</v>
      </c>
      <c r="BF20" s="72">
        <v>0</v>
      </c>
      <c r="BG20" s="72">
        <v>0</v>
      </c>
      <c r="BH20" s="72">
        <v>0</v>
      </c>
      <c r="BI20" s="72">
        <v>0</v>
      </c>
      <c r="BJ20" s="72">
        <v>0</v>
      </c>
      <c r="BK20" s="72">
        <v>0</v>
      </c>
      <c r="BL20" s="72">
        <v>0</v>
      </c>
      <c r="BM20" s="72">
        <v>0</v>
      </c>
      <c r="BN20" s="166">
        <v>0</v>
      </c>
      <c r="BO20" s="117">
        <v>0</v>
      </c>
    </row>
    <row r="21" spans="1:67" ht="25.5" customHeight="1">
      <c r="A21" s="156" t="s">
        <v>148</v>
      </c>
      <c r="B21" s="156"/>
      <c r="C21" s="156"/>
      <c r="D21" s="158" t="s">
        <v>149</v>
      </c>
      <c r="E21" s="72">
        <v>309599.92</v>
      </c>
      <c r="F21" s="72">
        <v>291379.36</v>
      </c>
      <c r="G21" s="72">
        <v>108528</v>
      </c>
      <c r="H21" s="72">
        <v>71280</v>
      </c>
      <c r="I21" s="72">
        <v>0</v>
      </c>
      <c r="J21" s="72">
        <v>0</v>
      </c>
      <c r="K21" s="72">
        <v>9044</v>
      </c>
      <c r="L21" s="72">
        <v>14984</v>
      </c>
      <c r="M21" s="72">
        <v>53043.36</v>
      </c>
      <c r="N21" s="72">
        <v>1798.08</v>
      </c>
      <c r="O21" s="72">
        <v>14384.64</v>
      </c>
      <c r="P21" s="72">
        <v>0</v>
      </c>
      <c r="Q21" s="159">
        <v>35961.6</v>
      </c>
      <c r="R21" s="160">
        <v>0</v>
      </c>
      <c r="S21" s="166">
        <v>539.42</v>
      </c>
      <c r="T21" s="72">
        <v>359.62</v>
      </c>
      <c r="U21" s="72">
        <v>0</v>
      </c>
      <c r="V21" s="72">
        <v>27000</v>
      </c>
      <c r="W21" s="72">
        <v>7500</v>
      </c>
      <c r="X21" s="169">
        <v>0</v>
      </c>
      <c r="Y21" s="72">
        <v>0</v>
      </c>
      <c r="Z21" s="168">
        <v>0</v>
      </c>
      <c r="AA21" s="169">
        <v>0</v>
      </c>
      <c r="AB21" s="72">
        <v>16050</v>
      </c>
      <c r="AC21" s="168">
        <v>0</v>
      </c>
      <c r="AD21" s="72">
        <v>0</v>
      </c>
      <c r="AE21" s="117">
        <v>0</v>
      </c>
      <c r="AF21" s="117">
        <v>0</v>
      </c>
      <c r="AG21" s="117">
        <v>0</v>
      </c>
      <c r="AH21" s="117">
        <v>0</v>
      </c>
      <c r="AI21" s="117">
        <v>0</v>
      </c>
      <c r="AJ21" s="117">
        <v>0</v>
      </c>
      <c r="AK21" s="117">
        <v>0</v>
      </c>
      <c r="AL21" s="117">
        <v>0</v>
      </c>
      <c r="AM21" s="117">
        <v>15000</v>
      </c>
      <c r="AN21" s="167">
        <v>1050</v>
      </c>
      <c r="AO21" s="171">
        <v>0</v>
      </c>
      <c r="AP21" s="170">
        <v>0</v>
      </c>
      <c r="AQ21" s="117">
        <v>0</v>
      </c>
      <c r="AR21" s="168">
        <v>2170.56</v>
      </c>
      <c r="AS21" s="72">
        <v>2170.56</v>
      </c>
      <c r="AT21" s="72">
        <v>0</v>
      </c>
      <c r="AU21" s="72">
        <v>0</v>
      </c>
      <c r="AV21" s="72">
        <v>0</v>
      </c>
      <c r="AW21" s="72">
        <v>0</v>
      </c>
      <c r="AX21" s="72">
        <v>0</v>
      </c>
      <c r="AY21" s="72">
        <v>2170.56</v>
      </c>
      <c r="AZ21" s="72">
        <v>0</v>
      </c>
      <c r="BA21" s="72">
        <v>0</v>
      </c>
      <c r="BB21" s="72">
        <v>0</v>
      </c>
      <c r="BC21" s="72">
        <v>0</v>
      </c>
      <c r="BD21" s="72">
        <v>0</v>
      </c>
      <c r="BE21" s="72">
        <v>0</v>
      </c>
      <c r="BF21" s="72">
        <v>0</v>
      </c>
      <c r="BG21" s="72">
        <v>0</v>
      </c>
      <c r="BH21" s="72">
        <v>0</v>
      </c>
      <c r="BI21" s="72">
        <v>0</v>
      </c>
      <c r="BJ21" s="72">
        <v>0</v>
      </c>
      <c r="BK21" s="72">
        <v>0</v>
      </c>
      <c r="BL21" s="72">
        <v>0</v>
      </c>
      <c r="BM21" s="72">
        <v>0</v>
      </c>
      <c r="BN21" s="166">
        <v>0</v>
      </c>
      <c r="BO21" s="117">
        <v>0</v>
      </c>
    </row>
    <row r="22" spans="1:67" ht="25.5" customHeight="1">
      <c r="A22" s="156"/>
      <c r="B22" s="156" t="s">
        <v>130</v>
      </c>
      <c r="C22" s="156"/>
      <c r="D22" s="158" t="s">
        <v>150</v>
      </c>
      <c r="E22" s="72">
        <v>309599.92</v>
      </c>
      <c r="F22" s="72">
        <v>291379.36</v>
      </c>
      <c r="G22" s="72">
        <v>108528</v>
      </c>
      <c r="H22" s="72">
        <v>71280</v>
      </c>
      <c r="I22" s="72">
        <v>0</v>
      </c>
      <c r="J22" s="72">
        <v>0</v>
      </c>
      <c r="K22" s="72">
        <v>9044</v>
      </c>
      <c r="L22" s="72">
        <v>14984</v>
      </c>
      <c r="M22" s="72">
        <v>53043.36</v>
      </c>
      <c r="N22" s="72">
        <v>1798.08</v>
      </c>
      <c r="O22" s="72">
        <v>14384.64</v>
      </c>
      <c r="P22" s="72">
        <v>0</v>
      </c>
      <c r="Q22" s="159">
        <v>35961.6</v>
      </c>
      <c r="R22" s="160">
        <v>0</v>
      </c>
      <c r="S22" s="166">
        <v>539.42</v>
      </c>
      <c r="T22" s="72">
        <v>359.62</v>
      </c>
      <c r="U22" s="72">
        <v>0</v>
      </c>
      <c r="V22" s="72">
        <v>27000</v>
      </c>
      <c r="W22" s="72">
        <v>7500</v>
      </c>
      <c r="X22" s="169">
        <v>0</v>
      </c>
      <c r="Y22" s="72">
        <v>0</v>
      </c>
      <c r="Z22" s="168">
        <v>0</v>
      </c>
      <c r="AA22" s="169">
        <v>0</v>
      </c>
      <c r="AB22" s="72">
        <v>16050</v>
      </c>
      <c r="AC22" s="168">
        <v>0</v>
      </c>
      <c r="AD22" s="72">
        <v>0</v>
      </c>
      <c r="AE22" s="117">
        <v>0</v>
      </c>
      <c r="AF22" s="117">
        <v>0</v>
      </c>
      <c r="AG22" s="117">
        <v>0</v>
      </c>
      <c r="AH22" s="117">
        <v>0</v>
      </c>
      <c r="AI22" s="117">
        <v>0</v>
      </c>
      <c r="AJ22" s="117">
        <v>0</v>
      </c>
      <c r="AK22" s="117">
        <v>0</v>
      </c>
      <c r="AL22" s="117">
        <v>0</v>
      </c>
      <c r="AM22" s="117">
        <v>15000</v>
      </c>
      <c r="AN22" s="167">
        <v>1050</v>
      </c>
      <c r="AO22" s="171">
        <v>0</v>
      </c>
      <c r="AP22" s="170">
        <v>0</v>
      </c>
      <c r="AQ22" s="117">
        <v>0</v>
      </c>
      <c r="AR22" s="168">
        <v>2170.56</v>
      </c>
      <c r="AS22" s="72">
        <v>2170.56</v>
      </c>
      <c r="AT22" s="72">
        <v>0</v>
      </c>
      <c r="AU22" s="72">
        <v>0</v>
      </c>
      <c r="AV22" s="72">
        <v>0</v>
      </c>
      <c r="AW22" s="72">
        <v>0</v>
      </c>
      <c r="AX22" s="72">
        <v>0</v>
      </c>
      <c r="AY22" s="72">
        <v>2170.56</v>
      </c>
      <c r="AZ22" s="72">
        <v>0</v>
      </c>
      <c r="BA22" s="72">
        <v>0</v>
      </c>
      <c r="BB22" s="72">
        <v>0</v>
      </c>
      <c r="BC22" s="72">
        <v>0</v>
      </c>
      <c r="BD22" s="72">
        <v>0</v>
      </c>
      <c r="BE22" s="72">
        <v>0</v>
      </c>
      <c r="BF22" s="72">
        <v>0</v>
      </c>
      <c r="BG22" s="72">
        <v>0</v>
      </c>
      <c r="BH22" s="72">
        <v>0</v>
      </c>
      <c r="BI22" s="72">
        <v>0</v>
      </c>
      <c r="BJ22" s="72">
        <v>0</v>
      </c>
      <c r="BK22" s="72">
        <v>0</v>
      </c>
      <c r="BL22" s="72">
        <v>0</v>
      </c>
      <c r="BM22" s="72">
        <v>0</v>
      </c>
      <c r="BN22" s="166">
        <v>0</v>
      </c>
      <c r="BO22" s="117">
        <v>0</v>
      </c>
    </row>
    <row r="23" spans="1:67" ht="25.5" customHeight="1">
      <c r="A23" s="156"/>
      <c r="B23" s="156"/>
      <c r="C23" s="156" t="s">
        <v>151</v>
      </c>
      <c r="D23" s="158" t="s">
        <v>152</v>
      </c>
      <c r="E23" s="72">
        <v>309599.92</v>
      </c>
      <c r="F23" s="72">
        <v>291379.36</v>
      </c>
      <c r="G23" s="72">
        <v>108528</v>
      </c>
      <c r="H23" s="72">
        <v>71280</v>
      </c>
      <c r="I23" s="72">
        <v>0</v>
      </c>
      <c r="J23" s="72">
        <v>0</v>
      </c>
      <c r="K23" s="72">
        <v>9044</v>
      </c>
      <c r="L23" s="72">
        <v>14984</v>
      </c>
      <c r="M23" s="72">
        <v>53043.36</v>
      </c>
      <c r="N23" s="72">
        <v>1798.08</v>
      </c>
      <c r="O23" s="72">
        <v>14384.64</v>
      </c>
      <c r="P23" s="72">
        <v>0</v>
      </c>
      <c r="Q23" s="159">
        <v>35961.6</v>
      </c>
      <c r="R23" s="160">
        <v>0</v>
      </c>
      <c r="S23" s="166">
        <v>539.42</v>
      </c>
      <c r="T23" s="72">
        <v>359.62</v>
      </c>
      <c r="U23" s="72">
        <v>0</v>
      </c>
      <c r="V23" s="72">
        <v>27000</v>
      </c>
      <c r="W23" s="72">
        <v>7500</v>
      </c>
      <c r="X23" s="169">
        <v>0</v>
      </c>
      <c r="Y23" s="72">
        <v>0</v>
      </c>
      <c r="Z23" s="168">
        <v>0</v>
      </c>
      <c r="AA23" s="169">
        <v>0</v>
      </c>
      <c r="AB23" s="72">
        <v>16050</v>
      </c>
      <c r="AC23" s="168">
        <v>0</v>
      </c>
      <c r="AD23" s="72">
        <v>0</v>
      </c>
      <c r="AE23" s="117">
        <v>0</v>
      </c>
      <c r="AF23" s="117">
        <v>0</v>
      </c>
      <c r="AG23" s="117">
        <v>0</v>
      </c>
      <c r="AH23" s="117">
        <v>0</v>
      </c>
      <c r="AI23" s="117">
        <v>0</v>
      </c>
      <c r="AJ23" s="117">
        <v>0</v>
      </c>
      <c r="AK23" s="117">
        <v>0</v>
      </c>
      <c r="AL23" s="117">
        <v>0</v>
      </c>
      <c r="AM23" s="117">
        <v>15000</v>
      </c>
      <c r="AN23" s="167">
        <v>1050</v>
      </c>
      <c r="AO23" s="171">
        <v>0</v>
      </c>
      <c r="AP23" s="170">
        <v>0</v>
      </c>
      <c r="AQ23" s="117">
        <v>0</v>
      </c>
      <c r="AR23" s="168">
        <v>2170.56</v>
      </c>
      <c r="AS23" s="72">
        <v>2170.56</v>
      </c>
      <c r="AT23" s="72">
        <v>0</v>
      </c>
      <c r="AU23" s="72">
        <v>0</v>
      </c>
      <c r="AV23" s="72">
        <v>0</v>
      </c>
      <c r="AW23" s="72">
        <v>0</v>
      </c>
      <c r="AX23" s="72">
        <v>0</v>
      </c>
      <c r="AY23" s="72">
        <v>2170.56</v>
      </c>
      <c r="AZ23" s="72">
        <v>0</v>
      </c>
      <c r="BA23" s="72">
        <v>0</v>
      </c>
      <c r="BB23" s="72">
        <v>0</v>
      </c>
      <c r="BC23" s="72">
        <v>0</v>
      </c>
      <c r="BD23" s="72">
        <v>0</v>
      </c>
      <c r="BE23" s="72">
        <v>0</v>
      </c>
      <c r="BF23" s="72">
        <v>0</v>
      </c>
      <c r="BG23" s="72">
        <v>0</v>
      </c>
      <c r="BH23" s="72">
        <v>0</v>
      </c>
      <c r="BI23" s="72">
        <v>0</v>
      </c>
      <c r="BJ23" s="72">
        <v>0</v>
      </c>
      <c r="BK23" s="72">
        <v>0</v>
      </c>
      <c r="BL23" s="72">
        <v>0</v>
      </c>
      <c r="BM23" s="72">
        <v>0</v>
      </c>
      <c r="BN23" s="166">
        <v>0</v>
      </c>
      <c r="BO23" s="117">
        <v>0</v>
      </c>
    </row>
    <row r="24" spans="1:67" ht="25.5" customHeight="1">
      <c r="A24" s="156"/>
      <c r="B24" s="156"/>
      <c r="C24" s="156"/>
      <c r="D24" s="158" t="s">
        <v>132</v>
      </c>
      <c r="E24" s="72">
        <v>309599.92</v>
      </c>
      <c r="F24" s="72">
        <v>291379.36</v>
      </c>
      <c r="G24" s="72">
        <v>108528</v>
      </c>
      <c r="H24" s="72">
        <v>71280</v>
      </c>
      <c r="I24" s="72">
        <v>0</v>
      </c>
      <c r="J24" s="72">
        <v>0</v>
      </c>
      <c r="K24" s="72">
        <v>9044</v>
      </c>
      <c r="L24" s="72">
        <v>14984</v>
      </c>
      <c r="M24" s="72">
        <v>53043.36</v>
      </c>
      <c r="N24" s="72">
        <v>1798.08</v>
      </c>
      <c r="O24" s="72">
        <v>14384.64</v>
      </c>
      <c r="P24" s="72">
        <v>0</v>
      </c>
      <c r="Q24" s="159">
        <v>35961.6</v>
      </c>
      <c r="R24" s="160">
        <v>0</v>
      </c>
      <c r="S24" s="166">
        <v>539.42</v>
      </c>
      <c r="T24" s="72">
        <v>359.62</v>
      </c>
      <c r="U24" s="72">
        <v>0</v>
      </c>
      <c r="V24" s="72">
        <v>27000</v>
      </c>
      <c r="W24" s="72">
        <v>7500</v>
      </c>
      <c r="X24" s="169">
        <v>0</v>
      </c>
      <c r="Y24" s="72">
        <v>0</v>
      </c>
      <c r="Z24" s="168">
        <v>0</v>
      </c>
      <c r="AA24" s="169">
        <v>0</v>
      </c>
      <c r="AB24" s="72">
        <v>16050</v>
      </c>
      <c r="AC24" s="168">
        <v>0</v>
      </c>
      <c r="AD24" s="72">
        <v>0</v>
      </c>
      <c r="AE24" s="117">
        <v>0</v>
      </c>
      <c r="AF24" s="117">
        <v>0</v>
      </c>
      <c r="AG24" s="117">
        <v>0</v>
      </c>
      <c r="AH24" s="117">
        <v>0</v>
      </c>
      <c r="AI24" s="117">
        <v>0</v>
      </c>
      <c r="AJ24" s="117">
        <v>0</v>
      </c>
      <c r="AK24" s="117">
        <v>0</v>
      </c>
      <c r="AL24" s="117">
        <v>0</v>
      </c>
      <c r="AM24" s="117">
        <v>15000</v>
      </c>
      <c r="AN24" s="167">
        <v>1050</v>
      </c>
      <c r="AO24" s="171">
        <v>0</v>
      </c>
      <c r="AP24" s="170">
        <v>0</v>
      </c>
      <c r="AQ24" s="117">
        <v>0</v>
      </c>
      <c r="AR24" s="168">
        <v>2170.56</v>
      </c>
      <c r="AS24" s="72">
        <v>2170.56</v>
      </c>
      <c r="AT24" s="72">
        <v>0</v>
      </c>
      <c r="AU24" s="72">
        <v>0</v>
      </c>
      <c r="AV24" s="72">
        <v>0</v>
      </c>
      <c r="AW24" s="72">
        <v>0</v>
      </c>
      <c r="AX24" s="72">
        <v>0</v>
      </c>
      <c r="AY24" s="72">
        <v>2170.56</v>
      </c>
      <c r="AZ24" s="72">
        <v>0</v>
      </c>
      <c r="BA24" s="72">
        <v>0</v>
      </c>
      <c r="BB24" s="72">
        <v>0</v>
      </c>
      <c r="BC24" s="72">
        <v>0</v>
      </c>
      <c r="BD24" s="72">
        <v>0</v>
      </c>
      <c r="BE24" s="72">
        <v>0</v>
      </c>
      <c r="BF24" s="72">
        <v>0</v>
      </c>
      <c r="BG24" s="72">
        <v>0</v>
      </c>
      <c r="BH24" s="72">
        <v>0</v>
      </c>
      <c r="BI24" s="72">
        <v>0</v>
      </c>
      <c r="BJ24" s="72">
        <v>0</v>
      </c>
      <c r="BK24" s="72">
        <v>0</v>
      </c>
      <c r="BL24" s="72">
        <v>0</v>
      </c>
      <c r="BM24" s="72">
        <v>0</v>
      </c>
      <c r="BN24" s="166">
        <v>0</v>
      </c>
      <c r="BO24" s="117">
        <v>0</v>
      </c>
    </row>
    <row r="25" spans="1:67" ht="25.5" customHeight="1">
      <c r="A25" s="156"/>
      <c r="B25" s="156"/>
      <c r="C25" s="156"/>
      <c r="D25" s="158" t="s">
        <v>134</v>
      </c>
      <c r="E25" s="72">
        <v>309599.92</v>
      </c>
      <c r="F25" s="72">
        <v>291379.36</v>
      </c>
      <c r="G25" s="72">
        <v>108528</v>
      </c>
      <c r="H25" s="72">
        <v>71280</v>
      </c>
      <c r="I25" s="72">
        <v>0</v>
      </c>
      <c r="J25" s="72">
        <v>0</v>
      </c>
      <c r="K25" s="72">
        <v>9044</v>
      </c>
      <c r="L25" s="72">
        <v>14984</v>
      </c>
      <c r="M25" s="72">
        <v>53043.36</v>
      </c>
      <c r="N25" s="72">
        <v>1798.08</v>
      </c>
      <c r="O25" s="72">
        <v>14384.64</v>
      </c>
      <c r="P25" s="72">
        <v>0</v>
      </c>
      <c r="Q25" s="159">
        <v>35961.6</v>
      </c>
      <c r="R25" s="160">
        <v>0</v>
      </c>
      <c r="S25" s="166">
        <v>539.42</v>
      </c>
      <c r="T25" s="72">
        <v>359.62</v>
      </c>
      <c r="U25" s="72">
        <v>0</v>
      </c>
      <c r="V25" s="72">
        <v>27000</v>
      </c>
      <c r="W25" s="72">
        <v>7500</v>
      </c>
      <c r="X25" s="169">
        <v>0</v>
      </c>
      <c r="Y25" s="72">
        <v>0</v>
      </c>
      <c r="Z25" s="168">
        <v>0</v>
      </c>
      <c r="AA25" s="169">
        <v>0</v>
      </c>
      <c r="AB25" s="72">
        <v>16050</v>
      </c>
      <c r="AC25" s="168">
        <v>0</v>
      </c>
      <c r="AD25" s="72">
        <v>0</v>
      </c>
      <c r="AE25" s="117">
        <v>0</v>
      </c>
      <c r="AF25" s="117">
        <v>0</v>
      </c>
      <c r="AG25" s="117">
        <v>0</v>
      </c>
      <c r="AH25" s="117">
        <v>0</v>
      </c>
      <c r="AI25" s="117">
        <v>0</v>
      </c>
      <c r="AJ25" s="117">
        <v>0</v>
      </c>
      <c r="AK25" s="117">
        <v>0</v>
      </c>
      <c r="AL25" s="117">
        <v>0</v>
      </c>
      <c r="AM25" s="117">
        <v>15000</v>
      </c>
      <c r="AN25" s="167">
        <v>1050</v>
      </c>
      <c r="AO25" s="171">
        <v>0</v>
      </c>
      <c r="AP25" s="170">
        <v>0</v>
      </c>
      <c r="AQ25" s="117">
        <v>0</v>
      </c>
      <c r="AR25" s="168">
        <v>2170.56</v>
      </c>
      <c r="AS25" s="72">
        <v>2170.56</v>
      </c>
      <c r="AT25" s="72">
        <v>0</v>
      </c>
      <c r="AU25" s="72">
        <v>0</v>
      </c>
      <c r="AV25" s="72">
        <v>0</v>
      </c>
      <c r="AW25" s="72">
        <v>0</v>
      </c>
      <c r="AX25" s="72">
        <v>0</v>
      </c>
      <c r="AY25" s="72">
        <v>2170.56</v>
      </c>
      <c r="AZ25" s="72">
        <v>0</v>
      </c>
      <c r="BA25" s="72">
        <v>0</v>
      </c>
      <c r="BB25" s="72">
        <v>0</v>
      </c>
      <c r="BC25" s="72">
        <v>0</v>
      </c>
      <c r="BD25" s="72">
        <v>0</v>
      </c>
      <c r="BE25" s="72">
        <v>0</v>
      </c>
      <c r="BF25" s="72">
        <v>0</v>
      </c>
      <c r="BG25" s="72">
        <v>0</v>
      </c>
      <c r="BH25" s="72">
        <v>0</v>
      </c>
      <c r="BI25" s="72">
        <v>0</v>
      </c>
      <c r="BJ25" s="72">
        <v>0</v>
      </c>
      <c r="BK25" s="72">
        <v>0</v>
      </c>
      <c r="BL25" s="72">
        <v>0</v>
      </c>
      <c r="BM25" s="72">
        <v>0</v>
      </c>
      <c r="BN25" s="166">
        <v>0</v>
      </c>
      <c r="BO25" s="117">
        <v>0</v>
      </c>
    </row>
    <row r="26" spans="1:67" ht="25.5" customHeight="1">
      <c r="A26" s="156" t="s">
        <v>153</v>
      </c>
      <c r="B26" s="156" t="s">
        <v>137</v>
      </c>
      <c r="C26" s="156" t="s">
        <v>154</v>
      </c>
      <c r="D26" s="158" t="s">
        <v>156</v>
      </c>
      <c r="E26" s="72">
        <v>309599.92</v>
      </c>
      <c r="F26" s="72">
        <v>291379.36</v>
      </c>
      <c r="G26" s="72">
        <v>108528</v>
      </c>
      <c r="H26" s="72">
        <v>71280</v>
      </c>
      <c r="I26" s="72">
        <v>0</v>
      </c>
      <c r="J26" s="72">
        <v>0</v>
      </c>
      <c r="K26" s="72">
        <v>9044</v>
      </c>
      <c r="L26" s="72">
        <v>14984</v>
      </c>
      <c r="M26" s="72">
        <v>53043.36</v>
      </c>
      <c r="N26" s="72">
        <v>1798.08</v>
      </c>
      <c r="O26" s="72">
        <v>14384.64</v>
      </c>
      <c r="P26" s="72">
        <v>0</v>
      </c>
      <c r="Q26" s="159">
        <v>35961.6</v>
      </c>
      <c r="R26" s="160">
        <v>0</v>
      </c>
      <c r="S26" s="166">
        <v>539.42</v>
      </c>
      <c r="T26" s="72">
        <v>359.62</v>
      </c>
      <c r="U26" s="72">
        <v>0</v>
      </c>
      <c r="V26" s="72">
        <v>27000</v>
      </c>
      <c r="W26" s="72">
        <v>7500</v>
      </c>
      <c r="X26" s="169">
        <v>0</v>
      </c>
      <c r="Y26" s="72">
        <v>0</v>
      </c>
      <c r="Z26" s="168">
        <v>0</v>
      </c>
      <c r="AA26" s="169">
        <v>0</v>
      </c>
      <c r="AB26" s="72">
        <v>16050</v>
      </c>
      <c r="AC26" s="168">
        <v>0</v>
      </c>
      <c r="AD26" s="72">
        <v>0</v>
      </c>
      <c r="AE26" s="117">
        <v>0</v>
      </c>
      <c r="AF26" s="117">
        <v>0</v>
      </c>
      <c r="AG26" s="117">
        <v>0</v>
      </c>
      <c r="AH26" s="117">
        <v>0</v>
      </c>
      <c r="AI26" s="117">
        <v>0</v>
      </c>
      <c r="AJ26" s="117">
        <v>0</v>
      </c>
      <c r="AK26" s="117">
        <v>0</v>
      </c>
      <c r="AL26" s="117">
        <v>0</v>
      </c>
      <c r="AM26" s="117">
        <v>15000</v>
      </c>
      <c r="AN26" s="167">
        <v>1050</v>
      </c>
      <c r="AO26" s="171">
        <v>0</v>
      </c>
      <c r="AP26" s="170">
        <v>0</v>
      </c>
      <c r="AQ26" s="117">
        <v>0</v>
      </c>
      <c r="AR26" s="168">
        <v>2170.56</v>
      </c>
      <c r="AS26" s="72">
        <v>2170.56</v>
      </c>
      <c r="AT26" s="72">
        <v>0</v>
      </c>
      <c r="AU26" s="72">
        <v>0</v>
      </c>
      <c r="AV26" s="72">
        <v>0</v>
      </c>
      <c r="AW26" s="72">
        <v>0</v>
      </c>
      <c r="AX26" s="72">
        <v>0</v>
      </c>
      <c r="AY26" s="72">
        <v>2170.56</v>
      </c>
      <c r="AZ26" s="72">
        <v>0</v>
      </c>
      <c r="BA26" s="72">
        <v>0</v>
      </c>
      <c r="BB26" s="72">
        <v>0</v>
      </c>
      <c r="BC26" s="72">
        <v>0</v>
      </c>
      <c r="BD26" s="72">
        <v>0</v>
      </c>
      <c r="BE26" s="72">
        <v>0</v>
      </c>
      <c r="BF26" s="72">
        <v>0</v>
      </c>
      <c r="BG26" s="72">
        <v>0</v>
      </c>
      <c r="BH26" s="72">
        <v>0</v>
      </c>
      <c r="BI26" s="72">
        <v>0</v>
      </c>
      <c r="BJ26" s="72">
        <v>0</v>
      </c>
      <c r="BK26" s="72">
        <v>0</v>
      </c>
      <c r="BL26" s="72">
        <v>0</v>
      </c>
      <c r="BM26" s="72">
        <v>0</v>
      </c>
      <c r="BN26" s="166">
        <v>0</v>
      </c>
      <c r="BO26" s="117">
        <v>0</v>
      </c>
    </row>
    <row r="27" spans="1:67" ht="25.5" customHeight="1">
      <c r="A27" s="156" t="s">
        <v>157</v>
      </c>
      <c r="B27" s="156"/>
      <c r="C27" s="156"/>
      <c r="D27" s="158" t="s">
        <v>158</v>
      </c>
      <c r="E27" s="72">
        <v>100797.1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  <c r="Q27" s="159">
        <v>0</v>
      </c>
      <c r="R27" s="160">
        <v>0</v>
      </c>
      <c r="S27" s="166">
        <v>0</v>
      </c>
      <c r="T27" s="72">
        <v>0</v>
      </c>
      <c r="U27" s="72">
        <v>0</v>
      </c>
      <c r="V27" s="72">
        <v>0</v>
      </c>
      <c r="W27" s="72">
        <v>0</v>
      </c>
      <c r="X27" s="169">
        <v>0</v>
      </c>
      <c r="Y27" s="72">
        <v>0</v>
      </c>
      <c r="Z27" s="168">
        <v>0</v>
      </c>
      <c r="AA27" s="169">
        <v>0</v>
      </c>
      <c r="AB27" s="72">
        <v>100797.1</v>
      </c>
      <c r="AC27" s="168">
        <v>69612</v>
      </c>
      <c r="AD27" s="72">
        <v>5181</v>
      </c>
      <c r="AE27" s="117">
        <v>0</v>
      </c>
      <c r="AF27" s="117">
        <v>0</v>
      </c>
      <c r="AG27" s="117">
        <v>0</v>
      </c>
      <c r="AH27" s="117">
        <v>0</v>
      </c>
      <c r="AI27" s="117">
        <v>0</v>
      </c>
      <c r="AJ27" s="117">
        <v>0</v>
      </c>
      <c r="AK27" s="117">
        <v>0</v>
      </c>
      <c r="AL27" s="117">
        <v>0</v>
      </c>
      <c r="AM27" s="117">
        <v>0</v>
      </c>
      <c r="AN27" s="167">
        <v>0</v>
      </c>
      <c r="AO27" s="171">
        <v>0</v>
      </c>
      <c r="AP27" s="170">
        <v>0</v>
      </c>
      <c r="AQ27" s="117">
        <v>26004.1</v>
      </c>
      <c r="AR27" s="168">
        <v>0</v>
      </c>
      <c r="AS27" s="72">
        <v>0</v>
      </c>
      <c r="AT27" s="72">
        <v>0</v>
      </c>
      <c r="AU27" s="72">
        <v>0</v>
      </c>
      <c r="AV27" s="72">
        <v>0</v>
      </c>
      <c r="AW27" s="72">
        <v>0</v>
      </c>
      <c r="AX27" s="72">
        <v>0</v>
      </c>
      <c r="AY27" s="72">
        <v>0</v>
      </c>
      <c r="AZ27" s="72">
        <v>0</v>
      </c>
      <c r="BA27" s="72">
        <v>0</v>
      </c>
      <c r="BB27" s="72">
        <v>0</v>
      </c>
      <c r="BC27" s="72">
        <v>0</v>
      </c>
      <c r="BD27" s="72">
        <v>0</v>
      </c>
      <c r="BE27" s="72">
        <v>0</v>
      </c>
      <c r="BF27" s="72">
        <v>0</v>
      </c>
      <c r="BG27" s="72">
        <v>0</v>
      </c>
      <c r="BH27" s="72">
        <v>0</v>
      </c>
      <c r="BI27" s="72">
        <v>0</v>
      </c>
      <c r="BJ27" s="72">
        <v>0</v>
      </c>
      <c r="BK27" s="72">
        <v>0</v>
      </c>
      <c r="BL27" s="72">
        <v>0</v>
      </c>
      <c r="BM27" s="72">
        <v>0</v>
      </c>
      <c r="BN27" s="166">
        <v>0</v>
      </c>
      <c r="BO27" s="117">
        <v>0</v>
      </c>
    </row>
    <row r="28" spans="1:67" ht="25.5" customHeight="1">
      <c r="A28" s="156"/>
      <c r="B28" s="156" t="s">
        <v>159</v>
      </c>
      <c r="C28" s="156"/>
      <c r="D28" s="158" t="s">
        <v>160</v>
      </c>
      <c r="E28" s="72">
        <v>100797.1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  <c r="P28" s="72">
        <v>0</v>
      </c>
      <c r="Q28" s="159">
        <v>0</v>
      </c>
      <c r="R28" s="160">
        <v>0</v>
      </c>
      <c r="S28" s="166">
        <v>0</v>
      </c>
      <c r="T28" s="72">
        <v>0</v>
      </c>
      <c r="U28" s="72">
        <v>0</v>
      </c>
      <c r="V28" s="72">
        <v>0</v>
      </c>
      <c r="W28" s="72">
        <v>0</v>
      </c>
      <c r="X28" s="169">
        <v>0</v>
      </c>
      <c r="Y28" s="72">
        <v>0</v>
      </c>
      <c r="Z28" s="168">
        <v>0</v>
      </c>
      <c r="AA28" s="169">
        <v>0</v>
      </c>
      <c r="AB28" s="72">
        <v>100797.1</v>
      </c>
      <c r="AC28" s="168">
        <v>69612</v>
      </c>
      <c r="AD28" s="72">
        <v>5181</v>
      </c>
      <c r="AE28" s="117">
        <v>0</v>
      </c>
      <c r="AF28" s="117">
        <v>0</v>
      </c>
      <c r="AG28" s="117">
        <v>0</v>
      </c>
      <c r="AH28" s="117">
        <v>0</v>
      </c>
      <c r="AI28" s="117">
        <v>0</v>
      </c>
      <c r="AJ28" s="117">
        <v>0</v>
      </c>
      <c r="AK28" s="117">
        <v>0</v>
      </c>
      <c r="AL28" s="117">
        <v>0</v>
      </c>
      <c r="AM28" s="117">
        <v>0</v>
      </c>
      <c r="AN28" s="167">
        <v>0</v>
      </c>
      <c r="AO28" s="171">
        <v>0</v>
      </c>
      <c r="AP28" s="170">
        <v>0</v>
      </c>
      <c r="AQ28" s="117">
        <v>26004.1</v>
      </c>
      <c r="AR28" s="168">
        <v>0</v>
      </c>
      <c r="AS28" s="72">
        <v>0</v>
      </c>
      <c r="AT28" s="72">
        <v>0</v>
      </c>
      <c r="AU28" s="72">
        <v>0</v>
      </c>
      <c r="AV28" s="72">
        <v>0</v>
      </c>
      <c r="AW28" s="72">
        <v>0</v>
      </c>
      <c r="AX28" s="72">
        <v>0</v>
      </c>
      <c r="AY28" s="72">
        <v>0</v>
      </c>
      <c r="AZ28" s="72">
        <v>0</v>
      </c>
      <c r="BA28" s="72">
        <v>0</v>
      </c>
      <c r="BB28" s="72">
        <v>0</v>
      </c>
      <c r="BC28" s="72">
        <v>0</v>
      </c>
      <c r="BD28" s="72">
        <v>0</v>
      </c>
      <c r="BE28" s="72">
        <v>0</v>
      </c>
      <c r="BF28" s="72">
        <v>0</v>
      </c>
      <c r="BG28" s="72">
        <v>0</v>
      </c>
      <c r="BH28" s="72">
        <v>0</v>
      </c>
      <c r="BI28" s="72">
        <v>0</v>
      </c>
      <c r="BJ28" s="72">
        <v>0</v>
      </c>
      <c r="BK28" s="72">
        <v>0</v>
      </c>
      <c r="BL28" s="72">
        <v>0</v>
      </c>
      <c r="BM28" s="72">
        <v>0</v>
      </c>
      <c r="BN28" s="166">
        <v>0</v>
      </c>
      <c r="BO28" s="117">
        <v>0</v>
      </c>
    </row>
    <row r="29" spans="1:67" ht="25.5" customHeight="1">
      <c r="A29" s="156"/>
      <c r="B29" s="156"/>
      <c r="C29" s="156" t="s">
        <v>161</v>
      </c>
      <c r="D29" s="158" t="s">
        <v>162</v>
      </c>
      <c r="E29" s="72">
        <v>74793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72">
        <v>0</v>
      </c>
      <c r="P29" s="72">
        <v>0</v>
      </c>
      <c r="Q29" s="159">
        <v>0</v>
      </c>
      <c r="R29" s="160">
        <v>0</v>
      </c>
      <c r="S29" s="166">
        <v>0</v>
      </c>
      <c r="T29" s="72">
        <v>0</v>
      </c>
      <c r="U29" s="72">
        <v>0</v>
      </c>
      <c r="V29" s="72">
        <v>0</v>
      </c>
      <c r="W29" s="72">
        <v>0</v>
      </c>
      <c r="X29" s="169">
        <v>0</v>
      </c>
      <c r="Y29" s="72">
        <v>0</v>
      </c>
      <c r="Z29" s="168">
        <v>0</v>
      </c>
      <c r="AA29" s="169">
        <v>0</v>
      </c>
      <c r="AB29" s="72">
        <v>74793</v>
      </c>
      <c r="AC29" s="168">
        <v>69612</v>
      </c>
      <c r="AD29" s="72">
        <v>5181</v>
      </c>
      <c r="AE29" s="117">
        <v>0</v>
      </c>
      <c r="AF29" s="117">
        <v>0</v>
      </c>
      <c r="AG29" s="117">
        <v>0</v>
      </c>
      <c r="AH29" s="117">
        <v>0</v>
      </c>
      <c r="AI29" s="117">
        <v>0</v>
      </c>
      <c r="AJ29" s="117">
        <v>0</v>
      </c>
      <c r="AK29" s="117">
        <v>0</v>
      </c>
      <c r="AL29" s="117">
        <v>0</v>
      </c>
      <c r="AM29" s="117">
        <v>0</v>
      </c>
      <c r="AN29" s="167">
        <v>0</v>
      </c>
      <c r="AO29" s="171">
        <v>0</v>
      </c>
      <c r="AP29" s="170">
        <v>0</v>
      </c>
      <c r="AQ29" s="117">
        <v>0</v>
      </c>
      <c r="AR29" s="168">
        <v>0</v>
      </c>
      <c r="AS29" s="72">
        <v>0</v>
      </c>
      <c r="AT29" s="72">
        <v>0</v>
      </c>
      <c r="AU29" s="72">
        <v>0</v>
      </c>
      <c r="AV29" s="72">
        <v>0</v>
      </c>
      <c r="AW29" s="72">
        <v>0</v>
      </c>
      <c r="AX29" s="72">
        <v>0</v>
      </c>
      <c r="AY29" s="72">
        <v>0</v>
      </c>
      <c r="AZ29" s="72">
        <v>0</v>
      </c>
      <c r="BA29" s="72">
        <v>0</v>
      </c>
      <c r="BB29" s="72">
        <v>0</v>
      </c>
      <c r="BC29" s="72">
        <v>0</v>
      </c>
      <c r="BD29" s="72">
        <v>0</v>
      </c>
      <c r="BE29" s="72">
        <v>0</v>
      </c>
      <c r="BF29" s="72">
        <v>0</v>
      </c>
      <c r="BG29" s="72">
        <v>0</v>
      </c>
      <c r="BH29" s="72">
        <v>0</v>
      </c>
      <c r="BI29" s="72">
        <v>0</v>
      </c>
      <c r="BJ29" s="72">
        <v>0</v>
      </c>
      <c r="BK29" s="72">
        <v>0</v>
      </c>
      <c r="BL29" s="72">
        <v>0</v>
      </c>
      <c r="BM29" s="72">
        <v>0</v>
      </c>
      <c r="BN29" s="166">
        <v>0</v>
      </c>
      <c r="BO29" s="117">
        <v>0</v>
      </c>
    </row>
    <row r="30" spans="1:67" ht="25.5" customHeight="1">
      <c r="A30" s="156"/>
      <c r="B30" s="156"/>
      <c r="C30" s="156"/>
      <c r="D30" s="158" t="s">
        <v>132</v>
      </c>
      <c r="E30" s="72">
        <v>74793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72">
        <v>0</v>
      </c>
      <c r="O30" s="72">
        <v>0</v>
      </c>
      <c r="P30" s="72">
        <v>0</v>
      </c>
      <c r="Q30" s="159">
        <v>0</v>
      </c>
      <c r="R30" s="160">
        <v>0</v>
      </c>
      <c r="S30" s="166">
        <v>0</v>
      </c>
      <c r="T30" s="72">
        <v>0</v>
      </c>
      <c r="U30" s="72">
        <v>0</v>
      </c>
      <c r="V30" s="72">
        <v>0</v>
      </c>
      <c r="W30" s="72">
        <v>0</v>
      </c>
      <c r="X30" s="169">
        <v>0</v>
      </c>
      <c r="Y30" s="72">
        <v>0</v>
      </c>
      <c r="Z30" s="168">
        <v>0</v>
      </c>
      <c r="AA30" s="169">
        <v>0</v>
      </c>
      <c r="AB30" s="72">
        <v>74793</v>
      </c>
      <c r="AC30" s="168">
        <v>69612</v>
      </c>
      <c r="AD30" s="72">
        <v>5181</v>
      </c>
      <c r="AE30" s="117">
        <v>0</v>
      </c>
      <c r="AF30" s="117">
        <v>0</v>
      </c>
      <c r="AG30" s="117">
        <v>0</v>
      </c>
      <c r="AH30" s="117">
        <v>0</v>
      </c>
      <c r="AI30" s="117">
        <v>0</v>
      </c>
      <c r="AJ30" s="117">
        <v>0</v>
      </c>
      <c r="AK30" s="117">
        <v>0</v>
      </c>
      <c r="AL30" s="117">
        <v>0</v>
      </c>
      <c r="AM30" s="117">
        <v>0</v>
      </c>
      <c r="AN30" s="167">
        <v>0</v>
      </c>
      <c r="AO30" s="171">
        <v>0</v>
      </c>
      <c r="AP30" s="170">
        <v>0</v>
      </c>
      <c r="AQ30" s="117">
        <v>0</v>
      </c>
      <c r="AR30" s="168">
        <v>0</v>
      </c>
      <c r="AS30" s="72">
        <v>0</v>
      </c>
      <c r="AT30" s="72">
        <v>0</v>
      </c>
      <c r="AU30" s="72">
        <v>0</v>
      </c>
      <c r="AV30" s="72">
        <v>0</v>
      </c>
      <c r="AW30" s="72">
        <v>0</v>
      </c>
      <c r="AX30" s="72">
        <v>0</v>
      </c>
      <c r="AY30" s="72">
        <v>0</v>
      </c>
      <c r="AZ30" s="72">
        <v>0</v>
      </c>
      <c r="BA30" s="72">
        <v>0</v>
      </c>
      <c r="BB30" s="72">
        <v>0</v>
      </c>
      <c r="BC30" s="72">
        <v>0</v>
      </c>
      <c r="BD30" s="72">
        <v>0</v>
      </c>
      <c r="BE30" s="72">
        <v>0</v>
      </c>
      <c r="BF30" s="72">
        <v>0</v>
      </c>
      <c r="BG30" s="72">
        <v>0</v>
      </c>
      <c r="BH30" s="72">
        <v>0</v>
      </c>
      <c r="BI30" s="72">
        <v>0</v>
      </c>
      <c r="BJ30" s="72">
        <v>0</v>
      </c>
      <c r="BK30" s="72">
        <v>0</v>
      </c>
      <c r="BL30" s="72">
        <v>0</v>
      </c>
      <c r="BM30" s="72">
        <v>0</v>
      </c>
      <c r="BN30" s="166">
        <v>0</v>
      </c>
      <c r="BO30" s="117">
        <v>0</v>
      </c>
    </row>
    <row r="31" spans="1:67" ht="25.5" customHeight="1">
      <c r="A31" s="156"/>
      <c r="B31" s="156"/>
      <c r="C31" s="156"/>
      <c r="D31" s="158" t="s">
        <v>134</v>
      </c>
      <c r="E31" s="72">
        <v>74793</v>
      </c>
      <c r="F31" s="72">
        <v>0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  <c r="P31" s="72">
        <v>0</v>
      </c>
      <c r="Q31" s="159">
        <v>0</v>
      </c>
      <c r="R31" s="160">
        <v>0</v>
      </c>
      <c r="S31" s="166">
        <v>0</v>
      </c>
      <c r="T31" s="72">
        <v>0</v>
      </c>
      <c r="U31" s="72">
        <v>0</v>
      </c>
      <c r="V31" s="72">
        <v>0</v>
      </c>
      <c r="W31" s="72">
        <v>0</v>
      </c>
      <c r="X31" s="169">
        <v>0</v>
      </c>
      <c r="Y31" s="72">
        <v>0</v>
      </c>
      <c r="Z31" s="168">
        <v>0</v>
      </c>
      <c r="AA31" s="169">
        <v>0</v>
      </c>
      <c r="AB31" s="72">
        <v>74793</v>
      </c>
      <c r="AC31" s="168">
        <v>69612</v>
      </c>
      <c r="AD31" s="72">
        <v>5181</v>
      </c>
      <c r="AE31" s="117">
        <v>0</v>
      </c>
      <c r="AF31" s="117">
        <v>0</v>
      </c>
      <c r="AG31" s="117">
        <v>0</v>
      </c>
      <c r="AH31" s="117">
        <v>0</v>
      </c>
      <c r="AI31" s="117">
        <v>0</v>
      </c>
      <c r="AJ31" s="117">
        <v>0</v>
      </c>
      <c r="AK31" s="117">
        <v>0</v>
      </c>
      <c r="AL31" s="117">
        <v>0</v>
      </c>
      <c r="AM31" s="117">
        <v>0</v>
      </c>
      <c r="AN31" s="167">
        <v>0</v>
      </c>
      <c r="AO31" s="171">
        <v>0</v>
      </c>
      <c r="AP31" s="170">
        <v>0</v>
      </c>
      <c r="AQ31" s="117">
        <v>0</v>
      </c>
      <c r="AR31" s="168">
        <v>0</v>
      </c>
      <c r="AS31" s="72">
        <v>0</v>
      </c>
      <c r="AT31" s="72">
        <v>0</v>
      </c>
      <c r="AU31" s="72">
        <v>0</v>
      </c>
      <c r="AV31" s="72">
        <v>0</v>
      </c>
      <c r="AW31" s="72">
        <v>0</v>
      </c>
      <c r="AX31" s="72">
        <v>0</v>
      </c>
      <c r="AY31" s="72">
        <v>0</v>
      </c>
      <c r="AZ31" s="72">
        <v>0</v>
      </c>
      <c r="BA31" s="72">
        <v>0</v>
      </c>
      <c r="BB31" s="72">
        <v>0</v>
      </c>
      <c r="BC31" s="72">
        <v>0</v>
      </c>
      <c r="BD31" s="72">
        <v>0</v>
      </c>
      <c r="BE31" s="72">
        <v>0</v>
      </c>
      <c r="BF31" s="72">
        <v>0</v>
      </c>
      <c r="BG31" s="72">
        <v>0</v>
      </c>
      <c r="BH31" s="72">
        <v>0</v>
      </c>
      <c r="BI31" s="72">
        <v>0</v>
      </c>
      <c r="BJ31" s="72">
        <v>0</v>
      </c>
      <c r="BK31" s="72">
        <v>0</v>
      </c>
      <c r="BL31" s="72">
        <v>0</v>
      </c>
      <c r="BM31" s="72">
        <v>0</v>
      </c>
      <c r="BN31" s="166">
        <v>0</v>
      </c>
      <c r="BO31" s="117">
        <v>0</v>
      </c>
    </row>
    <row r="32" spans="1:67" ht="25.5" customHeight="1">
      <c r="A32" s="156" t="s">
        <v>163</v>
      </c>
      <c r="B32" s="156" t="s">
        <v>164</v>
      </c>
      <c r="C32" s="156" t="s">
        <v>165</v>
      </c>
      <c r="D32" s="158" t="s">
        <v>139</v>
      </c>
      <c r="E32" s="72">
        <v>74793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2">
        <v>0</v>
      </c>
      <c r="O32" s="72">
        <v>0</v>
      </c>
      <c r="P32" s="72">
        <v>0</v>
      </c>
      <c r="Q32" s="159">
        <v>0</v>
      </c>
      <c r="R32" s="160">
        <v>0</v>
      </c>
      <c r="S32" s="166">
        <v>0</v>
      </c>
      <c r="T32" s="72">
        <v>0</v>
      </c>
      <c r="U32" s="72">
        <v>0</v>
      </c>
      <c r="V32" s="72">
        <v>0</v>
      </c>
      <c r="W32" s="72">
        <v>0</v>
      </c>
      <c r="X32" s="169">
        <v>0</v>
      </c>
      <c r="Y32" s="72">
        <v>0</v>
      </c>
      <c r="Z32" s="168">
        <v>0</v>
      </c>
      <c r="AA32" s="169">
        <v>0</v>
      </c>
      <c r="AB32" s="72">
        <v>74793</v>
      </c>
      <c r="AC32" s="168">
        <v>69612</v>
      </c>
      <c r="AD32" s="72">
        <v>5181</v>
      </c>
      <c r="AE32" s="117">
        <v>0</v>
      </c>
      <c r="AF32" s="117">
        <v>0</v>
      </c>
      <c r="AG32" s="117">
        <v>0</v>
      </c>
      <c r="AH32" s="117">
        <v>0</v>
      </c>
      <c r="AI32" s="117">
        <v>0</v>
      </c>
      <c r="AJ32" s="117">
        <v>0</v>
      </c>
      <c r="AK32" s="117">
        <v>0</v>
      </c>
      <c r="AL32" s="117">
        <v>0</v>
      </c>
      <c r="AM32" s="117">
        <v>0</v>
      </c>
      <c r="AN32" s="167">
        <v>0</v>
      </c>
      <c r="AO32" s="171">
        <v>0</v>
      </c>
      <c r="AP32" s="170">
        <v>0</v>
      </c>
      <c r="AQ32" s="117">
        <v>0</v>
      </c>
      <c r="AR32" s="168">
        <v>0</v>
      </c>
      <c r="AS32" s="72">
        <v>0</v>
      </c>
      <c r="AT32" s="72">
        <v>0</v>
      </c>
      <c r="AU32" s="72">
        <v>0</v>
      </c>
      <c r="AV32" s="72">
        <v>0</v>
      </c>
      <c r="AW32" s="72">
        <v>0</v>
      </c>
      <c r="AX32" s="72">
        <v>0</v>
      </c>
      <c r="AY32" s="72">
        <v>0</v>
      </c>
      <c r="AZ32" s="72">
        <v>0</v>
      </c>
      <c r="BA32" s="72">
        <v>0</v>
      </c>
      <c r="BB32" s="72">
        <v>0</v>
      </c>
      <c r="BC32" s="72">
        <v>0</v>
      </c>
      <c r="BD32" s="72">
        <v>0</v>
      </c>
      <c r="BE32" s="72">
        <v>0</v>
      </c>
      <c r="BF32" s="72">
        <v>0</v>
      </c>
      <c r="BG32" s="72">
        <v>0</v>
      </c>
      <c r="BH32" s="72">
        <v>0</v>
      </c>
      <c r="BI32" s="72">
        <v>0</v>
      </c>
      <c r="BJ32" s="72">
        <v>0</v>
      </c>
      <c r="BK32" s="72">
        <v>0</v>
      </c>
      <c r="BL32" s="72">
        <v>0</v>
      </c>
      <c r="BM32" s="72">
        <v>0</v>
      </c>
      <c r="BN32" s="166">
        <v>0</v>
      </c>
      <c r="BO32" s="117">
        <v>0</v>
      </c>
    </row>
    <row r="33" spans="1:67" ht="25.5" customHeight="1">
      <c r="A33" s="156"/>
      <c r="B33" s="156"/>
      <c r="C33" s="156" t="s">
        <v>142</v>
      </c>
      <c r="D33" s="158" t="s">
        <v>166</v>
      </c>
      <c r="E33" s="72">
        <v>26004.1</v>
      </c>
      <c r="F33" s="72">
        <v>0</v>
      </c>
      <c r="G33" s="72">
        <v>0</v>
      </c>
      <c r="H33" s="72">
        <v>0</v>
      </c>
      <c r="I33" s="72">
        <v>0</v>
      </c>
      <c r="J33" s="72">
        <v>0</v>
      </c>
      <c r="K33" s="72">
        <v>0</v>
      </c>
      <c r="L33" s="72">
        <v>0</v>
      </c>
      <c r="M33" s="72">
        <v>0</v>
      </c>
      <c r="N33" s="72">
        <v>0</v>
      </c>
      <c r="O33" s="72">
        <v>0</v>
      </c>
      <c r="P33" s="72">
        <v>0</v>
      </c>
      <c r="Q33" s="159">
        <v>0</v>
      </c>
      <c r="R33" s="160">
        <v>0</v>
      </c>
      <c r="S33" s="166">
        <v>0</v>
      </c>
      <c r="T33" s="72">
        <v>0</v>
      </c>
      <c r="U33" s="72">
        <v>0</v>
      </c>
      <c r="V33" s="72">
        <v>0</v>
      </c>
      <c r="W33" s="72">
        <v>0</v>
      </c>
      <c r="X33" s="169">
        <v>0</v>
      </c>
      <c r="Y33" s="72">
        <v>0</v>
      </c>
      <c r="Z33" s="168">
        <v>0</v>
      </c>
      <c r="AA33" s="169">
        <v>0</v>
      </c>
      <c r="AB33" s="72">
        <v>26004.1</v>
      </c>
      <c r="AC33" s="168">
        <v>0</v>
      </c>
      <c r="AD33" s="72">
        <v>0</v>
      </c>
      <c r="AE33" s="117">
        <v>0</v>
      </c>
      <c r="AF33" s="117">
        <v>0</v>
      </c>
      <c r="AG33" s="117">
        <v>0</v>
      </c>
      <c r="AH33" s="117">
        <v>0</v>
      </c>
      <c r="AI33" s="117">
        <v>0</v>
      </c>
      <c r="AJ33" s="117">
        <v>0</v>
      </c>
      <c r="AK33" s="117">
        <v>0</v>
      </c>
      <c r="AL33" s="117">
        <v>0</v>
      </c>
      <c r="AM33" s="117">
        <v>0</v>
      </c>
      <c r="AN33" s="167">
        <v>0</v>
      </c>
      <c r="AO33" s="171">
        <v>0</v>
      </c>
      <c r="AP33" s="170">
        <v>0</v>
      </c>
      <c r="AQ33" s="117">
        <v>26004.1</v>
      </c>
      <c r="AR33" s="168">
        <v>0</v>
      </c>
      <c r="AS33" s="72">
        <v>0</v>
      </c>
      <c r="AT33" s="72">
        <v>0</v>
      </c>
      <c r="AU33" s="72">
        <v>0</v>
      </c>
      <c r="AV33" s="72">
        <v>0</v>
      </c>
      <c r="AW33" s="72">
        <v>0</v>
      </c>
      <c r="AX33" s="72">
        <v>0</v>
      </c>
      <c r="AY33" s="72">
        <v>0</v>
      </c>
      <c r="AZ33" s="72">
        <v>0</v>
      </c>
      <c r="BA33" s="72">
        <v>0</v>
      </c>
      <c r="BB33" s="72">
        <v>0</v>
      </c>
      <c r="BC33" s="72">
        <v>0</v>
      </c>
      <c r="BD33" s="72">
        <v>0</v>
      </c>
      <c r="BE33" s="72">
        <v>0</v>
      </c>
      <c r="BF33" s="72">
        <v>0</v>
      </c>
      <c r="BG33" s="72">
        <v>0</v>
      </c>
      <c r="BH33" s="72">
        <v>0</v>
      </c>
      <c r="BI33" s="72">
        <v>0</v>
      </c>
      <c r="BJ33" s="72">
        <v>0</v>
      </c>
      <c r="BK33" s="72">
        <v>0</v>
      </c>
      <c r="BL33" s="72">
        <v>0</v>
      </c>
      <c r="BM33" s="72">
        <v>0</v>
      </c>
      <c r="BN33" s="166">
        <v>0</v>
      </c>
      <c r="BO33" s="117">
        <v>0</v>
      </c>
    </row>
    <row r="34" spans="1:67" ht="25.5" customHeight="1">
      <c r="A34" s="156"/>
      <c r="B34" s="156"/>
      <c r="C34" s="156"/>
      <c r="D34" s="158" t="s">
        <v>132</v>
      </c>
      <c r="E34" s="72">
        <v>26004.1</v>
      </c>
      <c r="F34" s="72">
        <v>0</v>
      </c>
      <c r="G34" s="72">
        <v>0</v>
      </c>
      <c r="H34" s="72">
        <v>0</v>
      </c>
      <c r="I34" s="72">
        <v>0</v>
      </c>
      <c r="J34" s="72">
        <v>0</v>
      </c>
      <c r="K34" s="72">
        <v>0</v>
      </c>
      <c r="L34" s="72">
        <v>0</v>
      </c>
      <c r="M34" s="72">
        <v>0</v>
      </c>
      <c r="N34" s="72">
        <v>0</v>
      </c>
      <c r="O34" s="72">
        <v>0</v>
      </c>
      <c r="P34" s="72">
        <v>0</v>
      </c>
      <c r="Q34" s="159">
        <v>0</v>
      </c>
      <c r="R34" s="160">
        <v>0</v>
      </c>
      <c r="S34" s="166">
        <v>0</v>
      </c>
      <c r="T34" s="72">
        <v>0</v>
      </c>
      <c r="U34" s="72">
        <v>0</v>
      </c>
      <c r="V34" s="72">
        <v>0</v>
      </c>
      <c r="W34" s="72">
        <v>0</v>
      </c>
      <c r="X34" s="169">
        <v>0</v>
      </c>
      <c r="Y34" s="72">
        <v>0</v>
      </c>
      <c r="Z34" s="168">
        <v>0</v>
      </c>
      <c r="AA34" s="169">
        <v>0</v>
      </c>
      <c r="AB34" s="72">
        <v>26004.1</v>
      </c>
      <c r="AC34" s="168">
        <v>0</v>
      </c>
      <c r="AD34" s="72">
        <v>0</v>
      </c>
      <c r="AE34" s="117">
        <v>0</v>
      </c>
      <c r="AF34" s="117">
        <v>0</v>
      </c>
      <c r="AG34" s="117">
        <v>0</v>
      </c>
      <c r="AH34" s="117">
        <v>0</v>
      </c>
      <c r="AI34" s="117">
        <v>0</v>
      </c>
      <c r="AJ34" s="117">
        <v>0</v>
      </c>
      <c r="AK34" s="117">
        <v>0</v>
      </c>
      <c r="AL34" s="117">
        <v>0</v>
      </c>
      <c r="AM34" s="117">
        <v>0</v>
      </c>
      <c r="AN34" s="167">
        <v>0</v>
      </c>
      <c r="AO34" s="171">
        <v>0</v>
      </c>
      <c r="AP34" s="170">
        <v>0</v>
      </c>
      <c r="AQ34" s="117">
        <v>26004.1</v>
      </c>
      <c r="AR34" s="168">
        <v>0</v>
      </c>
      <c r="AS34" s="72">
        <v>0</v>
      </c>
      <c r="AT34" s="72">
        <v>0</v>
      </c>
      <c r="AU34" s="72">
        <v>0</v>
      </c>
      <c r="AV34" s="72">
        <v>0</v>
      </c>
      <c r="AW34" s="72">
        <v>0</v>
      </c>
      <c r="AX34" s="72">
        <v>0</v>
      </c>
      <c r="AY34" s="72">
        <v>0</v>
      </c>
      <c r="AZ34" s="72">
        <v>0</v>
      </c>
      <c r="BA34" s="72">
        <v>0</v>
      </c>
      <c r="BB34" s="72">
        <v>0</v>
      </c>
      <c r="BC34" s="72">
        <v>0</v>
      </c>
      <c r="BD34" s="72">
        <v>0</v>
      </c>
      <c r="BE34" s="72">
        <v>0</v>
      </c>
      <c r="BF34" s="72">
        <v>0</v>
      </c>
      <c r="BG34" s="72">
        <v>0</v>
      </c>
      <c r="BH34" s="72">
        <v>0</v>
      </c>
      <c r="BI34" s="72">
        <v>0</v>
      </c>
      <c r="BJ34" s="72">
        <v>0</v>
      </c>
      <c r="BK34" s="72">
        <v>0</v>
      </c>
      <c r="BL34" s="72">
        <v>0</v>
      </c>
      <c r="BM34" s="72">
        <v>0</v>
      </c>
      <c r="BN34" s="166">
        <v>0</v>
      </c>
      <c r="BO34" s="117">
        <v>0</v>
      </c>
    </row>
    <row r="35" spans="1:67" ht="25.5" customHeight="1">
      <c r="A35" s="156"/>
      <c r="B35" s="156"/>
      <c r="C35" s="156"/>
      <c r="D35" s="158" t="s">
        <v>134</v>
      </c>
      <c r="E35" s="72">
        <v>26004.1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  <c r="L35" s="72">
        <v>0</v>
      </c>
      <c r="M35" s="72">
        <v>0</v>
      </c>
      <c r="N35" s="72">
        <v>0</v>
      </c>
      <c r="O35" s="72">
        <v>0</v>
      </c>
      <c r="P35" s="72">
        <v>0</v>
      </c>
      <c r="Q35" s="159">
        <v>0</v>
      </c>
      <c r="R35" s="160">
        <v>0</v>
      </c>
      <c r="S35" s="166">
        <v>0</v>
      </c>
      <c r="T35" s="72">
        <v>0</v>
      </c>
      <c r="U35" s="72">
        <v>0</v>
      </c>
      <c r="V35" s="72">
        <v>0</v>
      </c>
      <c r="W35" s="72">
        <v>0</v>
      </c>
      <c r="X35" s="169">
        <v>0</v>
      </c>
      <c r="Y35" s="72">
        <v>0</v>
      </c>
      <c r="Z35" s="168">
        <v>0</v>
      </c>
      <c r="AA35" s="169">
        <v>0</v>
      </c>
      <c r="AB35" s="72">
        <v>26004.1</v>
      </c>
      <c r="AC35" s="168">
        <v>0</v>
      </c>
      <c r="AD35" s="72">
        <v>0</v>
      </c>
      <c r="AE35" s="117">
        <v>0</v>
      </c>
      <c r="AF35" s="117">
        <v>0</v>
      </c>
      <c r="AG35" s="117">
        <v>0</v>
      </c>
      <c r="AH35" s="117">
        <v>0</v>
      </c>
      <c r="AI35" s="117">
        <v>0</v>
      </c>
      <c r="AJ35" s="117">
        <v>0</v>
      </c>
      <c r="AK35" s="117">
        <v>0</v>
      </c>
      <c r="AL35" s="117">
        <v>0</v>
      </c>
      <c r="AM35" s="117">
        <v>0</v>
      </c>
      <c r="AN35" s="167">
        <v>0</v>
      </c>
      <c r="AO35" s="171">
        <v>0</v>
      </c>
      <c r="AP35" s="170">
        <v>0</v>
      </c>
      <c r="AQ35" s="117">
        <v>26004.1</v>
      </c>
      <c r="AR35" s="168">
        <v>0</v>
      </c>
      <c r="AS35" s="72">
        <v>0</v>
      </c>
      <c r="AT35" s="72">
        <v>0</v>
      </c>
      <c r="AU35" s="72">
        <v>0</v>
      </c>
      <c r="AV35" s="72">
        <v>0</v>
      </c>
      <c r="AW35" s="72">
        <v>0</v>
      </c>
      <c r="AX35" s="72">
        <v>0</v>
      </c>
      <c r="AY35" s="72">
        <v>0</v>
      </c>
      <c r="AZ35" s="72">
        <v>0</v>
      </c>
      <c r="BA35" s="72">
        <v>0</v>
      </c>
      <c r="BB35" s="72">
        <v>0</v>
      </c>
      <c r="BC35" s="72">
        <v>0</v>
      </c>
      <c r="BD35" s="72">
        <v>0</v>
      </c>
      <c r="BE35" s="72">
        <v>0</v>
      </c>
      <c r="BF35" s="72">
        <v>0</v>
      </c>
      <c r="BG35" s="72">
        <v>0</v>
      </c>
      <c r="BH35" s="72">
        <v>0</v>
      </c>
      <c r="BI35" s="72">
        <v>0</v>
      </c>
      <c r="BJ35" s="72">
        <v>0</v>
      </c>
      <c r="BK35" s="72">
        <v>0</v>
      </c>
      <c r="BL35" s="72">
        <v>0</v>
      </c>
      <c r="BM35" s="72">
        <v>0</v>
      </c>
      <c r="BN35" s="166">
        <v>0</v>
      </c>
      <c r="BO35" s="117">
        <v>0</v>
      </c>
    </row>
    <row r="36" spans="1:67" ht="25.5" customHeight="1">
      <c r="A36" s="156" t="s">
        <v>163</v>
      </c>
      <c r="B36" s="156" t="s">
        <v>164</v>
      </c>
      <c r="C36" s="156" t="s">
        <v>145</v>
      </c>
      <c r="D36" s="158" t="s">
        <v>147</v>
      </c>
      <c r="E36" s="72">
        <v>26004.1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2">
        <v>0</v>
      </c>
      <c r="N36" s="72">
        <v>0</v>
      </c>
      <c r="O36" s="72">
        <v>0</v>
      </c>
      <c r="P36" s="72">
        <v>0</v>
      </c>
      <c r="Q36" s="159">
        <v>0</v>
      </c>
      <c r="R36" s="160">
        <v>0</v>
      </c>
      <c r="S36" s="166">
        <v>0</v>
      </c>
      <c r="T36" s="72">
        <v>0</v>
      </c>
      <c r="U36" s="72">
        <v>0</v>
      </c>
      <c r="V36" s="72">
        <v>0</v>
      </c>
      <c r="W36" s="72">
        <v>0</v>
      </c>
      <c r="X36" s="169">
        <v>0</v>
      </c>
      <c r="Y36" s="72">
        <v>0</v>
      </c>
      <c r="Z36" s="168">
        <v>0</v>
      </c>
      <c r="AA36" s="169">
        <v>0</v>
      </c>
      <c r="AB36" s="72">
        <v>26004.1</v>
      </c>
      <c r="AC36" s="168">
        <v>0</v>
      </c>
      <c r="AD36" s="72">
        <v>0</v>
      </c>
      <c r="AE36" s="117">
        <v>0</v>
      </c>
      <c r="AF36" s="117">
        <v>0</v>
      </c>
      <c r="AG36" s="117">
        <v>0</v>
      </c>
      <c r="AH36" s="117">
        <v>0</v>
      </c>
      <c r="AI36" s="117">
        <v>0</v>
      </c>
      <c r="AJ36" s="117">
        <v>0</v>
      </c>
      <c r="AK36" s="117">
        <v>0</v>
      </c>
      <c r="AL36" s="117">
        <v>0</v>
      </c>
      <c r="AM36" s="117">
        <v>0</v>
      </c>
      <c r="AN36" s="167">
        <v>0</v>
      </c>
      <c r="AO36" s="171">
        <v>0</v>
      </c>
      <c r="AP36" s="170">
        <v>0</v>
      </c>
      <c r="AQ36" s="117">
        <v>26004.1</v>
      </c>
      <c r="AR36" s="168">
        <v>0</v>
      </c>
      <c r="AS36" s="72">
        <v>0</v>
      </c>
      <c r="AT36" s="72">
        <v>0</v>
      </c>
      <c r="AU36" s="72">
        <v>0</v>
      </c>
      <c r="AV36" s="72">
        <v>0</v>
      </c>
      <c r="AW36" s="72">
        <v>0</v>
      </c>
      <c r="AX36" s="72">
        <v>0</v>
      </c>
      <c r="AY36" s="72">
        <v>0</v>
      </c>
      <c r="AZ36" s="72">
        <v>0</v>
      </c>
      <c r="BA36" s="72">
        <v>0</v>
      </c>
      <c r="BB36" s="72">
        <v>0</v>
      </c>
      <c r="BC36" s="72">
        <v>0</v>
      </c>
      <c r="BD36" s="72">
        <v>0</v>
      </c>
      <c r="BE36" s="72">
        <v>0</v>
      </c>
      <c r="BF36" s="72">
        <v>0</v>
      </c>
      <c r="BG36" s="72">
        <v>0</v>
      </c>
      <c r="BH36" s="72">
        <v>0</v>
      </c>
      <c r="BI36" s="72">
        <v>0</v>
      </c>
      <c r="BJ36" s="72">
        <v>0</v>
      </c>
      <c r="BK36" s="72">
        <v>0</v>
      </c>
      <c r="BL36" s="72">
        <v>0</v>
      </c>
      <c r="BM36" s="72">
        <v>0</v>
      </c>
      <c r="BN36" s="166">
        <v>0</v>
      </c>
      <c r="BO36" s="117">
        <v>0</v>
      </c>
    </row>
    <row r="37" spans="1:67" ht="25.5" customHeight="1">
      <c r="A37" s="156" t="s">
        <v>167</v>
      </c>
      <c r="B37" s="156"/>
      <c r="C37" s="156"/>
      <c r="D37" s="158" t="s">
        <v>168</v>
      </c>
      <c r="E37" s="72">
        <v>2083640.04</v>
      </c>
      <c r="F37" s="72">
        <v>929552.2</v>
      </c>
      <c r="G37" s="72">
        <v>296892</v>
      </c>
      <c r="H37" s="72">
        <v>237864</v>
      </c>
      <c r="I37" s="72">
        <v>0</v>
      </c>
      <c r="J37" s="72">
        <v>0</v>
      </c>
      <c r="K37" s="72">
        <v>24741</v>
      </c>
      <c r="L37" s="72">
        <v>44563</v>
      </c>
      <c r="M37" s="72">
        <v>157753.02</v>
      </c>
      <c r="N37" s="72">
        <v>5347.56</v>
      </c>
      <c r="O37" s="72">
        <v>42780.48</v>
      </c>
      <c r="P37" s="72">
        <v>0</v>
      </c>
      <c r="Q37" s="159">
        <v>106951.2</v>
      </c>
      <c r="R37" s="160">
        <v>0</v>
      </c>
      <c r="S37" s="166">
        <v>1604.27</v>
      </c>
      <c r="T37" s="72">
        <v>1069.51</v>
      </c>
      <c r="U37" s="72">
        <v>0</v>
      </c>
      <c r="V37" s="72">
        <v>81000</v>
      </c>
      <c r="W37" s="72">
        <v>22500</v>
      </c>
      <c r="X37" s="169">
        <v>0</v>
      </c>
      <c r="Y37" s="72">
        <v>0</v>
      </c>
      <c r="Z37" s="168">
        <v>0</v>
      </c>
      <c r="AA37" s="169">
        <v>64239.18</v>
      </c>
      <c r="AB37" s="72">
        <v>48150</v>
      </c>
      <c r="AC37" s="168">
        <v>0</v>
      </c>
      <c r="AD37" s="72">
        <v>0</v>
      </c>
      <c r="AE37" s="117">
        <v>0</v>
      </c>
      <c r="AF37" s="117">
        <v>0</v>
      </c>
      <c r="AG37" s="117">
        <v>0</v>
      </c>
      <c r="AH37" s="117">
        <v>0</v>
      </c>
      <c r="AI37" s="117">
        <v>0</v>
      </c>
      <c r="AJ37" s="117">
        <v>0</v>
      </c>
      <c r="AK37" s="117">
        <v>0</v>
      </c>
      <c r="AL37" s="117">
        <v>0</v>
      </c>
      <c r="AM37" s="117">
        <v>45000</v>
      </c>
      <c r="AN37" s="167">
        <v>3150</v>
      </c>
      <c r="AO37" s="171">
        <v>0</v>
      </c>
      <c r="AP37" s="170">
        <v>0</v>
      </c>
      <c r="AQ37" s="117">
        <v>0</v>
      </c>
      <c r="AR37" s="168">
        <v>1105937.84</v>
      </c>
      <c r="AS37" s="72">
        <v>5937.84</v>
      </c>
      <c r="AT37" s="72">
        <v>0</v>
      </c>
      <c r="AU37" s="72">
        <v>0</v>
      </c>
      <c r="AV37" s="72">
        <v>0</v>
      </c>
      <c r="AW37" s="72">
        <v>0</v>
      </c>
      <c r="AX37" s="72">
        <v>0</v>
      </c>
      <c r="AY37" s="72">
        <v>5937.84</v>
      </c>
      <c r="AZ37" s="72">
        <v>0</v>
      </c>
      <c r="BA37" s="72">
        <v>0</v>
      </c>
      <c r="BB37" s="72">
        <v>0</v>
      </c>
      <c r="BC37" s="72">
        <v>0</v>
      </c>
      <c r="BD37" s="72">
        <v>0</v>
      </c>
      <c r="BE37" s="72">
        <v>0</v>
      </c>
      <c r="BF37" s="72">
        <v>0</v>
      </c>
      <c r="BG37" s="72">
        <v>0</v>
      </c>
      <c r="BH37" s="72">
        <v>0</v>
      </c>
      <c r="BI37" s="72">
        <v>0</v>
      </c>
      <c r="BJ37" s="72">
        <v>1100000</v>
      </c>
      <c r="BK37" s="72">
        <v>0</v>
      </c>
      <c r="BL37" s="72">
        <v>0</v>
      </c>
      <c r="BM37" s="72">
        <v>0</v>
      </c>
      <c r="BN37" s="166">
        <v>0</v>
      </c>
      <c r="BO37" s="117">
        <v>0</v>
      </c>
    </row>
    <row r="38" spans="1:67" ht="25.5" customHeight="1">
      <c r="A38" s="156"/>
      <c r="B38" s="156" t="s">
        <v>159</v>
      </c>
      <c r="C38" s="156"/>
      <c r="D38" s="158" t="s">
        <v>169</v>
      </c>
      <c r="E38" s="72">
        <v>2083640.04</v>
      </c>
      <c r="F38" s="72">
        <v>929552.2</v>
      </c>
      <c r="G38" s="72">
        <v>296892</v>
      </c>
      <c r="H38" s="72">
        <v>237864</v>
      </c>
      <c r="I38" s="72">
        <v>0</v>
      </c>
      <c r="J38" s="72">
        <v>0</v>
      </c>
      <c r="K38" s="72">
        <v>24741</v>
      </c>
      <c r="L38" s="72">
        <v>44563</v>
      </c>
      <c r="M38" s="72">
        <v>157753.02</v>
      </c>
      <c r="N38" s="72">
        <v>5347.56</v>
      </c>
      <c r="O38" s="72">
        <v>42780.48</v>
      </c>
      <c r="P38" s="72">
        <v>0</v>
      </c>
      <c r="Q38" s="159">
        <v>106951.2</v>
      </c>
      <c r="R38" s="160">
        <v>0</v>
      </c>
      <c r="S38" s="166">
        <v>1604.27</v>
      </c>
      <c r="T38" s="72">
        <v>1069.51</v>
      </c>
      <c r="U38" s="72">
        <v>0</v>
      </c>
      <c r="V38" s="72">
        <v>81000</v>
      </c>
      <c r="W38" s="72">
        <v>22500</v>
      </c>
      <c r="X38" s="169">
        <v>0</v>
      </c>
      <c r="Y38" s="72">
        <v>0</v>
      </c>
      <c r="Z38" s="168">
        <v>0</v>
      </c>
      <c r="AA38" s="169">
        <v>64239.18</v>
      </c>
      <c r="AB38" s="72">
        <v>48150</v>
      </c>
      <c r="AC38" s="168">
        <v>0</v>
      </c>
      <c r="AD38" s="72">
        <v>0</v>
      </c>
      <c r="AE38" s="117">
        <v>0</v>
      </c>
      <c r="AF38" s="117">
        <v>0</v>
      </c>
      <c r="AG38" s="117">
        <v>0</v>
      </c>
      <c r="AH38" s="117">
        <v>0</v>
      </c>
      <c r="AI38" s="117">
        <v>0</v>
      </c>
      <c r="AJ38" s="117">
        <v>0</v>
      </c>
      <c r="AK38" s="117">
        <v>0</v>
      </c>
      <c r="AL38" s="117">
        <v>0</v>
      </c>
      <c r="AM38" s="117">
        <v>45000</v>
      </c>
      <c r="AN38" s="167">
        <v>3150</v>
      </c>
      <c r="AO38" s="171">
        <v>0</v>
      </c>
      <c r="AP38" s="170">
        <v>0</v>
      </c>
      <c r="AQ38" s="117">
        <v>0</v>
      </c>
      <c r="AR38" s="168">
        <v>1105937.84</v>
      </c>
      <c r="AS38" s="72">
        <v>5937.84</v>
      </c>
      <c r="AT38" s="72">
        <v>0</v>
      </c>
      <c r="AU38" s="72">
        <v>0</v>
      </c>
      <c r="AV38" s="72">
        <v>0</v>
      </c>
      <c r="AW38" s="72">
        <v>0</v>
      </c>
      <c r="AX38" s="72">
        <v>0</v>
      </c>
      <c r="AY38" s="72">
        <v>5937.84</v>
      </c>
      <c r="AZ38" s="72">
        <v>0</v>
      </c>
      <c r="BA38" s="72">
        <v>0</v>
      </c>
      <c r="BB38" s="72">
        <v>0</v>
      </c>
      <c r="BC38" s="72">
        <v>0</v>
      </c>
      <c r="BD38" s="72">
        <v>0</v>
      </c>
      <c r="BE38" s="72">
        <v>0</v>
      </c>
      <c r="BF38" s="72">
        <v>0</v>
      </c>
      <c r="BG38" s="72">
        <v>0</v>
      </c>
      <c r="BH38" s="72">
        <v>0</v>
      </c>
      <c r="BI38" s="72">
        <v>0</v>
      </c>
      <c r="BJ38" s="72">
        <v>1100000</v>
      </c>
      <c r="BK38" s="72">
        <v>0</v>
      </c>
      <c r="BL38" s="72">
        <v>0</v>
      </c>
      <c r="BM38" s="72">
        <v>0</v>
      </c>
      <c r="BN38" s="166">
        <v>0</v>
      </c>
      <c r="BO38" s="117">
        <v>0</v>
      </c>
    </row>
    <row r="39" spans="1:67" ht="25.5" customHeight="1">
      <c r="A39" s="156"/>
      <c r="B39" s="156"/>
      <c r="C39" s="156" t="s">
        <v>130</v>
      </c>
      <c r="D39" s="158" t="s">
        <v>170</v>
      </c>
      <c r="E39" s="72">
        <v>2083640.04</v>
      </c>
      <c r="F39" s="72">
        <v>929552.2</v>
      </c>
      <c r="G39" s="72">
        <v>296892</v>
      </c>
      <c r="H39" s="72">
        <v>237864</v>
      </c>
      <c r="I39" s="72">
        <v>0</v>
      </c>
      <c r="J39" s="72">
        <v>0</v>
      </c>
      <c r="K39" s="72">
        <v>24741</v>
      </c>
      <c r="L39" s="72">
        <v>44563</v>
      </c>
      <c r="M39" s="72">
        <v>157753.02</v>
      </c>
      <c r="N39" s="72">
        <v>5347.56</v>
      </c>
      <c r="O39" s="72">
        <v>42780.48</v>
      </c>
      <c r="P39" s="72">
        <v>0</v>
      </c>
      <c r="Q39" s="159">
        <v>106951.2</v>
      </c>
      <c r="R39" s="160">
        <v>0</v>
      </c>
      <c r="S39" s="166">
        <v>1604.27</v>
      </c>
      <c r="T39" s="72">
        <v>1069.51</v>
      </c>
      <c r="U39" s="72">
        <v>0</v>
      </c>
      <c r="V39" s="72">
        <v>81000</v>
      </c>
      <c r="W39" s="72">
        <v>22500</v>
      </c>
      <c r="X39" s="169">
        <v>0</v>
      </c>
      <c r="Y39" s="72">
        <v>0</v>
      </c>
      <c r="Z39" s="168">
        <v>0</v>
      </c>
      <c r="AA39" s="169">
        <v>64239.18</v>
      </c>
      <c r="AB39" s="72">
        <v>48150</v>
      </c>
      <c r="AC39" s="168">
        <v>0</v>
      </c>
      <c r="AD39" s="72">
        <v>0</v>
      </c>
      <c r="AE39" s="117">
        <v>0</v>
      </c>
      <c r="AF39" s="117">
        <v>0</v>
      </c>
      <c r="AG39" s="117">
        <v>0</v>
      </c>
      <c r="AH39" s="117">
        <v>0</v>
      </c>
      <c r="AI39" s="117">
        <v>0</v>
      </c>
      <c r="AJ39" s="117">
        <v>0</v>
      </c>
      <c r="AK39" s="117">
        <v>0</v>
      </c>
      <c r="AL39" s="117">
        <v>0</v>
      </c>
      <c r="AM39" s="117">
        <v>45000</v>
      </c>
      <c r="AN39" s="167">
        <v>3150</v>
      </c>
      <c r="AO39" s="171">
        <v>0</v>
      </c>
      <c r="AP39" s="170">
        <v>0</v>
      </c>
      <c r="AQ39" s="117">
        <v>0</v>
      </c>
      <c r="AR39" s="168">
        <v>1105937.84</v>
      </c>
      <c r="AS39" s="72">
        <v>5937.84</v>
      </c>
      <c r="AT39" s="72">
        <v>0</v>
      </c>
      <c r="AU39" s="72">
        <v>0</v>
      </c>
      <c r="AV39" s="72">
        <v>0</v>
      </c>
      <c r="AW39" s="72">
        <v>0</v>
      </c>
      <c r="AX39" s="72">
        <v>0</v>
      </c>
      <c r="AY39" s="72">
        <v>5937.84</v>
      </c>
      <c r="AZ39" s="72">
        <v>0</v>
      </c>
      <c r="BA39" s="72">
        <v>0</v>
      </c>
      <c r="BB39" s="72">
        <v>0</v>
      </c>
      <c r="BC39" s="72">
        <v>0</v>
      </c>
      <c r="BD39" s="72">
        <v>0</v>
      </c>
      <c r="BE39" s="72">
        <v>0</v>
      </c>
      <c r="BF39" s="72">
        <v>0</v>
      </c>
      <c r="BG39" s="72">
        <v>0</v>
      </c>
      <c r="BH39" s="72">
        <v>0</v>
      </c>
      <c r="BI39" s="72">
        <v>0</v>
      </c>
      <c r="BJ39" s="72">
        <v>1100000</v>
      </c>
      <c r="BK39" s="72">
        <v>0</v>
      </c>
      <c r="BL39" s="72">
        <v>0</v>
      </c>
      <c r="BM39" s="72">
        <v>0</v>
      </c>
      <c r="BN39" s="166">
        <v>0</v>
      </c>
      <c r="BO39" s="117">
        <v>0</v>
      </c>
    </row>
    <row r="40" spans="1:67" ht="25.5" customHeight="1">
      <c r="A40" s="156"/>
      <c r="B40" s="156"/>
      <c r="C40" s="156"/>
      <c r="D40" s="158" t="s">
        <v>132</v>
      </c>
      <c r="E40" s="72">
        <v>2083640.04</v>
      </c>
      <c r="F40" s="72">
        <v>929552.2</v>
      </c>
      <c r="G40" s="72">
        <v>296892</v>
      </c>
      <c r="H40" s="72">
        <v>237864</v>
      </c>
      <c r="I40" s="72">
        <v>0</v>
      </c>
      <c r="J40" s="72">
        <v>0</v>
      </c>
      <c r="K40" s="72">
        <v>24741</v>
      </c>
      <c r="L40" s="72">
        <v>44563</v>
      </c>
      <c r="M40" s="72">
        <v>157753.02</v>
      </c>
      <c r="N40" s="72">
        <v>5347.56</v>
      </c>
      <c r="O40" s="72">
        <v>42780.48</v>
      </c>
      <c r="P40" s="72">
        <v>0</v>
      </c>
      <c r="Q40" s="159">
        <v>106951.2</v>
      </c>
      <c r="R40" s="160">
        <v>0</v>
      </c>
      <c r="S40" s="166">
        <v>1604.27</v>
      </c>
      <c r="T40" s="72">
        <v>1069.51</v>
      </c>
      <c r="U40" s="72">
        <v>0</v>
      </c>
      <c r="V40" s="72">
        <v>81000</v>
      </c>
      <c r="W40" s="72">
        <v>22500</v>
      </c>
      <c r="X40" s="169">
        <v>0</v>
      </c>
      <c r="Y40" s="72">
        <v>0</v>
      </c>
      <c r="Z40" s="168">
        <v>0</v>
      </c>
      <c r="AA40" s="169">
        <v>64239.18</v>
      </c>
      <c r="AB40" s="72">
        <v>48150</v>
      </c>
      <c r="AC40" s="168">
        <v>0</v>
      </c>
      <c r="AD40" s="72">
        <v>0</v>
      </c>
      <c r="AE40" s="117">
        <v>0</v>
      </c>
      <c r="AF40" s="117">
        <v>0</v>
      </c>
      <c r="AG40" s="117">
        <v>0</v>
      </c>
      <c r="AH40" s="117">
        <v>0</v>
      </c>
      <c r="AI40" s="117">
        <v>0</v>
      </c>
      <c r="AJ40" s="117">
        <v>0</v>
      </c>
      <c r="AK40" s="117">
        <v>0</v>
      </c>
      <c r="AL40" s="117">
        <v>0</v>
      </c>
      <c r="AM40" s="117">
        <v>45000</v>
      </c>
      <c r="AN40" s="167">
        <v>3150</v>
      </c>
      <c r="AO40" s="171">
        <v>0</v>
      </c>
      <c r="AP40" s="170">
        <v>0</v>
      </c>
      <c r="AQ40" s="117">
        <v>0</v>
      </c>
      <c r="AR40" s="168">
        <v>1105937.84</v>
      </c>
      <c r="AS40" s="72">
        <v>5937.84</v>
      </c>
      <c r="AT40" s="72">
        <v>0</v>
      </c>
      <c r="AU40" s="72">
        <v>0</v>
      </c>
      <c r="AV40" s="72">
        <v>0</v>
      </c>
      <c r="AW40" s="72">
        <v>0</v>
      </c>
      <c r="AX40" s="72">
        <v>0</v>
      </c>
      <c r="AY40" s="72">
        <v>5937.84</v>
      </c>
      <c r="AZ40" s="72">
        <v>0</v>
      </c>
      <c r="BA40" s="72">
        <v>0</v>
      </c>
      <c r="BB40" s="72">
        <v>0</v>
      </c>
      <c r="BC40" s="72">
        <v>0</v>
      </c>
      <c r="BD40" s="72">
        <v>0</v>
      </c>
      <c r="BE40" s="72">
        <v>0</v>
      </c>
      <c r="BF40" s="72">
        <v>0</v>
      </c>
      <c r="BG40" s="72">
        <v>0</v>
      </c>
      <c r="BH40" s="72">
        <v>0</v>
      </c>
      <c r="BI40" s="72">
        <v>0</v>
      </c>
      <c r="BJ40" s="72">
        <v>1100000</v>
      </c>
      <c r="BK40" s="72">
        <v>0</v>
      </c>
      <c r="BL40" s="72">
        <v>0</v>
      </c>
      <c r="BM40" s="72">
        <v>0</v>
      </c>
      <c r="BN40" s="166">
        <v>0</v>
      </c>
      <c r="BO40" s="117">
        <v>0</v>
      </c>
    </row>
    <row r="41" spans="1:67" ht="25.5" customHeight="1">
      <c r="A41" s="156"/>
      <c r="B41" s="156"/>
      <c r="C41" s="156"/>
      <c r="D41" s="158" t="s">
        <v>134</v>
      </c>
      <c r="E41" s="72">
        <v>2083640.04</v>
      </c>
      <c r="F41" s="72">
        <v>929552.2</v>
      </c>
      <c r="G41" s="72">
        <v>296892</v>
      </c>
      <c r="H41" s="72">
        <v>237864</v>
      </c>
      <c r="I41" s="72">
        <v>0</v>
      </c>
      <c r="J41" s="72">
        <v>0</v>
      </c>
      <c r="K41" s="72">
        <v>24741</v>
      </c>
      <c r="L41" s="72">
        <v>44563</v>
      </c>
      <c r="M41" s="72">
        <v>157753.02</v>
      </c>
      <c r="N41" s="72">
        <v>5347.56</v>
      </c>
      <c r="O41" s="72">
        <v>42780.48</v>
      </c>
      <c r="P41" s="72">
        <v>0</v>
      </c>
      <c r="Q41" s="159">
        <v>106951.2</v>
      </c>
      <c r="R41" s="160">
        <v>0</v>
      </c>
      <c r="S41" s="166">
        <v>1604.27</v>
      </c>
      <c r="T41" s="72">
        <v>1069.51</v>
      </c>
      <c r="U41" s="72">
        <v>0</v>
      </c>
      <c r="V41" s="72">
        <v>81000</v>
      </c>
      <c r="W41" s="72">
        <v>22500</v>
      </c>
      <c r="X41" s="169">
        <v>0</v>
      </c>
      <c r="Y41" s="72">
        <v>0</v>
      </c>
      <c r="Z41" s="168">
        <v>0</v>
      </c>
      <c r="AA41" s="169">
        <v>64239.18</v>
      </c>
      <c r="AB41" s="72">
        <v>48150</v>
      </c>
      <c r="AC41" s="168">
        <v>0</v>
      </c>
      <c r="AD41" s="72">
        <v>0</v>
      </c>
      <c r="AE41" s="117">
        <v>0</v>
      </c>
      <c r="AF41" s="117">
        <v>0</v>
      </c>
      <c r="AG41" s="117">
        <v>0</v>
      </c>
      <c r="AH41" s="117">
        <v>0</v>
      </c>
      <c r="AI41" s="117">
        <v>0</v>
      </c>
      <c r="AJ41" s="117">
        <v>0</v>
      </c>
      <c r="AK41" s="117">
        <v>0</v>
      </c>
      <c r="AL41" s="117">
        <v>0</v>
      </c>
      <c r="AM41" s="117">
        <v>45000</v>
      </c>
      <c r="AN41" s="167">
        <v>3150</v>
      </c>
      <c r="AO41" s="171">
        <v>0</v>
      </c>
      <c r="AP41" s="170">
        <v>0</v>
      </c>
      <c r="AQ41" s="117">
        <v>0</v>
      </c>
      <c r="AR41" s="168">
        <v>1105937.84</v>
      </c>
      <c r="AS41" s="72">
        <v>5937.84</v>
      </c>
      <c r="AT41" s="72">
        <v>0</v>
      </c>
      <c r="AU41" s="72">
        <v>0</v>
      </c>
      <c r="AV41" s="72">
        <v>0</v>
      </c>
      <c r="AW41" s="72">
        <v>0</v>
      </c>
      <c r="AX41" s="72">
        <v>0</v>
      </c>
      <c r="AY41" s="72">
        <v>5937.84</v>
      </c>
      <c r="AZ41" s="72">
        <v>0</v>
      </c>
      <c r="BA41" s="72">
        <v>0</v>
      </c>
      <c r="BB41" s="72">
        <v>0</v>
      </c>
      <c r="BC41" s="72">
        <v>0</v>
      </c>
      <c r="BD41" s="72">
        <v>0</v>
      </c>
      <c r="BE41" s="72">
        <v>0</v>
      </c>
      <c r="BF41" s="72">
        <v>0</v>
      </c>
      <c r="BG41" s="72">
        <v>0</v>
      </c>
      <c r="BH41" s="72">
        <v>0</v>
      </c>
      <c r="BI41" s="72">
        <v>0</v>
      </c>
      <c r="BJ41" s="72">
        <v>1100000</v>
      </c>
      <c r="BK41" s="72">
        <v>0</v>
      </c>
      <c r="BL41" s="72">
        <v>0</v>
      </c>
      <c r="BM41" s="72">
        <v>0</v>
      </c>
      <c r="BN41" s="166">
        <v>0</v>
      </c>
      <c r="BO41" s="117">
        <v>0</v>
      </c>
    </row>
    <row r="42" spans="1:67" ht="25.5" customHeight="1">
      <c r="A42" s="156" t="s">
        <v>171</v>
      </c>
      <c r="B42" s="156" t="s">
        <v>164</v>
      </c>
      <c r="C42" s="156" t="s">
        <v>137</v>
      </c>
      <c r="D42" s="158" t="s">
        <v>173</v>
      </c>
      <c r="E42" s="72">
        <v>2083640.04</v>
      </c>
      <c r="F42" s="72">
        <v>929552.2</v>
      </c>
      <c r="G42" s="72">
        <v>296892</v>
      </c>
      <c r="H42" s="72">
        <v>237864</v>
      </c>
      <c r="I42" s="72">
        <v>0</v>
      </c>
      <c r="J42" s="72">
        <v>0</v>
      </c>
      <c r="K42" s="72">
        <v>24741</v>
      </c>
      <c r="L42" s="72">
        <v>44563</v>
      </c>
      <c r="M42" s="72">
        <v>157753.02</v>
      </c>
      <c r="N42" s="72">
        <v>5347.56</v>
      </c>
      <c r="O42" s="72">
        <v>42780.48</v>
      </c>
      <c r="P42" s="72">
        <v>0</v>
      </c>
      <c r="Q42" s="159">
        <v>106951.2</v>
      </c>
      <c r="R42" s="160">
        <v>0</v>
      </c>
      <c r="S42" s="166">
        <v>1604.27</v>
      </c>
      <c r="T42" s="72">
        <v>1069.51</v>
      </c>
      <c r="U42" s="72">
        <v>0</v>
      </c>
      <c r="V42" s="72">
        <v>81000</v>
      </c>
      <c r="W42" s="72">
        <v>22500</v>
      </c>
      <c r="X42" s="169">
        <v>0</v>
      </c>
      <c r="Y42" s="72">
        <v>0</v>
      </c>
      <c r="Z42" s="168">
        <v>0</v>
      </c>
      <c r="AA42" s="169">
        <v>64239.18</v>
      </c>
      <c r="AB42" s="72">
        <v>48150</v>
      </c>
      <c r="AC42" s="168">
        <v>0</v>
      </c>
      <c r="AD42" s="72">
        <v>0</v>
      </c>
      <c r="AE42" s="117">
        <v>0</v>
      </c>
      <c r="AF42" s="117">
        <v>0</v>
      </c>
      <c r="AG42" s="117">
        <v>0</v>
      </c>
      <c r="AH42" s="117">
        <v>0</v>
      </c>
      <c r="AI42" s="117">
        <v>0</v>
      </c>
      <c r="AJ42" s="117">
        <v>0</v>
      </c>
      <c r="AK42" s="117">
        <v>0</v>
      </c>
      <c r="AL42" s="117">
        <v>0</v>
      </c>
      <c r="AM42" s="117">
        <v>45000</v>
      </c>
      <c r="AN42" s="167">
        <v>3150</v>
      </c>
      <c r="AO42" s="171">
        <v>0</v>
      </c>
      <c r="AP42" s="170">
        <v>0</v>
      </c>
      <c r="AQ42" s="117">
        <v>0</v>
      </c>
      <c r="AR42" s="168">
        <v>1105937.84</v>
      </c>
      <c r="AS42" s="72">
        <v>5937.84</v>
      </c>
      <c r="AT42" s="72">
        <v>0</v>
      </c>
      <c r="AU42" s="72">
        <v>0</v>
      </c>
      <c r="AV42" s="72">
        <v>0</v>
      </c>
      <c r="AW42" s="72">
        <v>0</v>
      </c>
      <c r="AX42" s="72">
        <v>0</v>
      </c>
      <c r="AY42" s="72">
        <v>5937.84</v>
      </c>
      <c r="AZ42" s="72">
        <v>0</v>
      </c>
      <c r="BA42" s="72">
        <v>0</v>
      </c>
      <c r="BB42" s="72">
        <v>0</v>
      </c>
      <c r="BC42" s="72">
        <v>0</v>
      </c>
      <c r="BD42" s="72">
        <v>0</v>
      </c>
      <c r="BE42" s="72">
        <v>0</v>
      </c>
      <c r="BF42" s="72">
        <v>0</v>
      </c>
      <c r="BG42" s="72">
        <v>0</v>
      </c>
      <c r="BH42" s="72">
        <v>0</v>
      </c>
      <c r="BI42" s="72">
        <v>0</v>
      </c>
      <c r="BJ42" s="72">
        <v>1100000</v>
      </c>
      <c r="BK42" s="72">
        <v>0</v>
      </c>
      <c r="BL42" s="72">
        <v>0</v>
      </c>
      <c r="BM42" s="72">
        <v>0</v>
      </c>
      <c r="BN42" s="166">
        <v>0</v>
      </c>
      <c r="BO42" s="117">
        <v>0</v>
      </c>
    </row>
    <row r="43" spans="1:67" ht="25.5" customHeight="1">
      <c r="A43" s="156" t="s">
        <v>174</v>
      </c>
      <c r="B43" s="156"/>
      <c r="C43" s="156"/>
      <c r="D43" s="158" t="s">
        <v>175</v>
      </c>
      <c r="E43" s="72">
        <v>507253.8</v>
      </c>
      <c r="F43" s="72">
        <v>0</v>
      </c>
      <c r="G43" s="72">
        <v>0</v>
      </c>
      <c r="H43" s="72">
        <v>0</v>
      </c>
      <c r="I43" s="72">
        <v>0</v>
      </c>
      <c r="J43" s="72">
        <v>0</v>
      </c>
      <c r="K43" s="72">
        <v>0</v>
      </c>
      <c r="L43" s="72">
        <v>0</v>
      </c>
      <c r="M43" s="72">
        <v>0</v>
      </c>
      <c r="N43" s="72">
        <v>0</v>
      </c>
      <c r="O43" s="72">
        <v>0</v>
      </c>
      <c r="P43" s="72">
        <v>0</v>
      </c>
      <c r="Q43" s="159">
        <v>0</v>
      </c>
      <c r="R43" s="160">
        <v>0</v>
      </c>
      <c r="S43" s="166">
        <v>0</v>
      </c>
      <c r="T43" s="72">
        <v>0</v>
      </c>
      <c r="U43" s="72">
        <v>0</v>
      </c>
      <c r="V43" s="72">
        <v>0</v>
      </c>
      <c r="W43" s="72">
        <v>0</v>
      </c>
      <c r="X43" s="169">
        <v>0</v>
      </c>
      <c r="Y43" s="72">
        <v>0</v>
      </c>
      <c r="Z43" s="168">
        <v>0</v>
      </c>
      <c r="AA43" s="169">
        <v>0</v>
      </c>
      <c r="AB43" s="72">
        <v>507253.8</v>
      </c>
      <c r="AC43" s="168">
        <v>0</v>
      </c>
      <c r="AD43" s="72">
        <v>0</v>
      </c>
      <c r="AE43" s="117">
        <v>322573.8</v>
      </c>
      <c r="AF43" s="117">
        <v>178680</v>
      </c>
      <c r="AG43" s="117">
        <v>0</v>
      </c>
      <c r="AH43" s="117">
        <v>0</v>
      </c>
      <c r="AI43" s="117">
        <v>0</v>
      </c>
      <c r="AJ43" s="117">
        <v>0</v>
      </c>
      <c r="AK43" s="117">
        <v>0</v>
      </c>
      <c r="AL43" s="117">
        <v>0</v>
      </c>
      <c r="AM43" s="117">
        <v>0</v>
      </c>
      <c r="AN43" s="167">
        <v>0</v>
      </c>
      <c r="AO43" s="171">
        <v>0</v>
      </c>
      <c r="AP43" s="170">
        <v>0</v>
      </c>
      <c r="AQ43" s="117">
        <v>6000</v>
      </c>
      <c r="AR43" s="168">
        <v>0</v>
      </c>
      <c r="AS43" s="72">
        <v>0</v>
      </c>
      <c r="AT43" s="72">
        <v>0</v>
      </c>
      <c r="AU43" s="72">
        <v>0</v>
      </c>
      <c r="AV43" s="72">
        <v>0</v>
      </c>
      <c r="AW43" s="72">
        <v>0</v>
      </c>
      <c r="AX43" s="72">
        <v>0</v>
      </c>
      <c r="AY43" s="72">
        <v>0</v>
      </c>
      <c r="AZ43" s="72">
        <v>0</v>
      </c>
      <c r="BA43" s="72">
        <v>0</v>
      </c>
      <c r="BB43" s="72">
        <v>0</v>
      </c>
      <c r="BC43" s="72">
        <v>0</v>
      </c>
      <c r="BD43" s="72">
        <v>0</v>
      </c>
      <c r="BE43" s="72">
        <v>0</v>
      </c>
      <c r="BF43" s="72">
        <v>0</v>
      </c>
      <c r="BG43" s="72">
        <v>0</v>
      </c>
      <c r="BH43" s="72">
        <v>0</v>
      </c>
      <c r="BI43" s="72">
        <v>0</v>
      </c>
      <c r="BJ43" s="72">
        <v>0</v>
      </c>
      <c r="BK43" s="72">
        <v>0</v>
      </c>
      <c r="BL43" s="72">
        <v>0</v>
      </c>
      <c r="BM43" s="72">
        <v>0</v>
      </c>
      <c r="BN43" s="166">
        <v>0</v>
      </c>
      <c r="BO43" s="117">
        <v>0</v>
      </c>
    </row>
    <row r="44" spans="1:67" ht="25.5" customHeight="1">
      <c r="A44" s="156"/>
      <c r="B44" s="156" t="s">
        <v>176</v>
      </c>
      <c r="C44" s="156"/>
      <c r="D44" s="158" t="s">
        <v>177</v>
      </c>
      <c r="E44" s="72">
        <v>507253.8</v>
      </c>
      <c r="F44" s="72">
        <v>0</v>
      </c>
      <c r="G44" s="72">
        <v>0</v>
      </c>
      <c r="H44" s="72">
        <v>0</v>
      </c>
      <c r="I44" s="72">
        <v>0</v>
      </c>
      <c r="J44" s="72">
        <v>0</v>
      </c>
      <c r="K44" s="72">
        <v>0</v>
      </c>
      <c r="L44" s="72">
        <v>0</v>
      </c>
      <c r="M44" s="72">
        <v>0</v>
      </c>
      <c r="N44" s="72">
        <v>0</v>
      </c>
      <c r="O44" s="72">
        <v>0</v>
      </c>
      <c r="P44" s="72">
        <v>0</v>
      </c>
      <c r="Q44" s="159">
        <v>0</v>
      </c>
      <c r="R44" s="160">
        <v>0</v>
      </c>
      <c r="S44" s="166">
        <v>0</v>
      </c>
      <c r="T44" s="72">
        <v>0</v>
      </c>
      <c r="U44" s="72">
        <v>0</v>
      </c>
      <c r="V44" s="72">
        <v>0</v>
      </c>
      <c r="W44" s="72">
        <v>0</v>
      </c>
      <c r="X44" s="169">
        <v>0</v>
      </c>
      <c r="Y44" s="72">
        <v>0</v>
      </c>
      <c r="Z44" s="168">
        <v>0</v>
      </c>
      <c r="AA44" s="169">
        <v>0</v>
      </c>
      <c r="AB44" s="72">
        <v>507253.8</v>
      </c>
      <c r="AC44" s="168">
        <v>0</v>
      </c>
      <c r="AD44" s="72">
        <v>0</v>
      </c>
      <c r="AE44" s="117">
        <v>322573.8</v>
      </c>
      <c r="AF44" s="117">
        <v>178680</v>
      </c>
      <c r="AG44" s="117">
        <v>0</v>
      </c>
      <c r="AH44" s="117">
        <v>0</v>
      </c>
      <c r="AI44" s="117">
        <v>0</v>
      </c>
      <c r="AJ44" s="117">
        <v>0</v>
      </c>
      <c r="AK44" s="117">
        <v>0</v>
      </c>
      <c r="AL44" s="117">
        <v>0</v>
      </c>
      <c r="AM44" s="117">
        <v>0</v>
      </c>
      <c r="AN44" s="167">
        <v>0</v>
      </c>
      <c r="AO44" s="171">
        <v>0</v>
      </c>
      <c r="AP44" s="170">
        <v>0</v>
      </c>
      <c r="AQ44" s="117">
        <v>6000</v>
      </c>
      <c r="AR44" s="168">
        <v>0</v>
      </c>
      <c r="AS44" s="72">
        <v>0</v>
      </c>
      <c r="AT44" s="72">
        <v>0</v>
      </c>
      <c r="AU44" s="72">
        <v>0</v>
      </c>
      <c r="AV44" s="72">
        <v>0</v>
      </c>
      <c r="AW44" s="72">
        <v>0</v>
      </c>
      <c r="AX44" s="72">
        <v>0</v>
      </c>
      <c r="AY44" s="72">
        <v>0</v>
      </c>
      <c r="AZ44" s="72">
        <v>0</v>
      </c>
      <c r="BA44" s="72">
        <v>0</v>
      </c>
      <c r="BB44" s="72">
        <v>0</v>
      </c>
      <c r="BC44" s="72">
        <v>0</v>
      </c>
      <c r="BD44" s="72">
        <v>0</v>
      </c>
      <c r="BE44" s="72">
        <v>0</v>
      </c>
      <c r="BF44" s="72">
        <v>0</v>
      </c>
      <c r="BG44" s="72">
        <v>0</v>
      </c>
      <c r="BH44" s="72">
        <v>0</v>
      </c>
      <c r="BI44" s="72">
        <v>0</v>
      </c>
      <c r="BJ44" s="72">
        <v>0</v>
      </c>
      <c r="BK44" s="72">
        <v>0</v>
      </c>
      <c r="BL44" s="72">
        <v>0</v>
      </c>
      <c r="BM44" s="72">
        <v>0</v>
      </c>
      <c r="BN44" s="166">
        <v>0</v>
      </c>
      <c r="BO44" s="117">
        <v>0</v>
      </c>
    </row>
    <row r="45" spans="1:67" ht="25.5" customHeight="1">
      <c r="A45" s="156"/>
      <c r="B45" s="156"/>
      <c r="C45" s="156" t="s">
        <v>130</v>
      </c>
      <c r="D45" s="158" t="s">
        <v>178</v>
      </c>
      <c r="E45" s="72">
        <v>328573.8</v>
      </c>
      <c r="F45" s="72">
        <v>0</v>
      </c>
      <c r="G45" s="72">
        <v>0</v>
      </c>
      <c r="H45" s="72">
        <v>0</v>
      </c>
      <c r="I45" s="72">
        <v>0</v>
      </c>
      <c r="J45" s="72">
        <v>0</v>
      </c>
      <c r="K45" s="72">
        <v>0</v>
      </c>
      <c r="L45" s="72">
        <v>0</v>
      </c>
      <c r="M45" s="72">
        <v>0</v>
      </c>
      <c r="N45" s="72">
        <v>0</v>
      </c>
      <c r="O45" s="72">
        <v>0</v>
      </c>
      <c r="P45" s="72">
        <v>0</v>
      </c>
      <c r="Q45" s="159">
        <v>0</v>
      </c>
      <c r="R45" s="160">
        <v>0</v>
      </c>
      <c r="S45" s="166">
        <v>0</v>
      </c>
      <c r="T45" s="72">
        <v>0</v>
      </c>
      <c r="U45" s="72">
        <v>0</v>
      </c>
      <c r="V45" s="72">
        <v>0</v>
      </c>
      <c r="W45" s="72">
        <v>0</v>
      </c>
      <c r="X45" s="169">
        <v>0</v>
      </c>
      <c r="Y45" s="72">
        <v>0</v>
      </c>
      <c r="Z45" s="168">
        <v>0</v>
      </c>
      <c r="AA45" s="169">
        <v>0</v>
      </c>
      <c r="AB45" s="72">
        <v>328573.8</v>
      </c>
      <c r="AC45" s="168">
        <v>0</v>
      </c>
      <c r="AD45" s="72">
        <v>0</v>
      </c>
      <c r="AE45" s="117">
        <v>322573.8</v>
      </c>
      <c r="AF45" s="117">
        <v>0</v>
      </c>
      <c r="AG45" s="117">
        <v>0</v>
      </c>
      <c r="AH45" s="117">
        <v>0</v>
      </c>
      <c r="AI45" s="117">
        <v>0</v>
      </c>
      <c r="AJ45" s="117">
        <v>0</v>
      </c>
      <c r="AK45" s="117">
        <v>0</v>
      </c>
      <c r="AL45" s="117">
        <v>0</v>
      </c>
      <c r="AM45" s="117">
        <v>0</v>
      </c>
      <c r="AN45" s="167">
        <v>0</v>
      </c>
      <c r="AO45" s="171">
        <v>0</v>
      </c>
      <c r="AP45" s="170">
        <v>0</v>
      </c>
      <c r="AQ45" s="117">
        <v>6000</v>
      </c>
      <c r="AR45" s="168">
        <v>0</v>
      </c>
      <c r="AS45" s="72">
        <v>0</v>
      </c>
      <c r="AT45" s="72">
        <v>0</v>
      </c>
      <c r="AU45" s="72">
        <v>0</v>
      </c>
      <c r="AV45" s="72">
        <v>0</v>
      </c>
      <c r="AW45" s="72">
        <v>0</v>
      </c>
      <c r="AX45" s="72">
        <v>0</v>
      </c>
      <c r="AY45" s="72">
        <v>0</v>
      </c>
      <c r="AZ45" s="72">
        <v>0</v>
      </c>
      <c r="BA45" s="72">
        <v>0</v>
      </c>
      <c r="BB45" s="72">
        <v>0</v>
      </c>
      <c r="BC45" s="72">
        <v>0</v>
      </c>
      <c r="BD45" s="72">
        <v>0</v>
      </c>
      <c r="BE45" s="72">
        <v>0</v>
      </c>
      <c r="BF45" s="72">
        <v>0</v>
      </c>
      <c r="BG45" s="72">
        <v>0</v>
      </c>
      <c r="BH45" s="72">
        <v>0</v>
      </c>
      <c r="BI45" s="72">
        <v>0</v>
      </c>
      <c r="BJ45" s="72">
        <v>0</v>
      </c>
      <c r="BK45" s="72">
        <v>0</v>
      </c>
      <c r="BL45" s="72">
        <v>0</v>
      </c>
      <c r="BM45" s="72">
        <v>0</v>
      </c>
      <c r="BN45" s="166">
        <v>0</v>
      </c>
      <c r="BO45" s="117">
        <v>0</v>
      </c>
    </row>
    <row r="46" spans="1:67" ht="25.5" customHeight="1">
      <c r="A46" s="156"/>
      <c r="B46" s="156"/>
      <c r="C46" s="156"/>
      <c r="D46" s="158" t="s">
        <v>132</v>
      </c>
      <c r="E46" s="72">
        <v>328573.8</v>
      </c>
      <c r="F46" s="72">
        <v>0</v>
      </c>
      <c r="G46" s="72">
        <v>0</v>
      </c>
      <c r="H46" s="72">
        <v>0</v>
      </c>
      <c r="I46" s="72">
        <v>0</v>
      </c>
      <c r="J46" s="72">
        <v>0</v>
      </c>
      <c r="K46" s="72">
        <v>0</v>
      </c>
      <c r="L46" s="72">
        <v>0</v>
      </c>
      <c r="M46" s="72">
        <v>0</v>
      </c>
      <c r="N46" s="72">
        <v>0</v>
      </c>
      <c r="O46" s="72">
        <v>0</v>
      </c>
      <c r="P46" s="72">
        <v>0</v>
      </c>
      <c r="Q46" s="159">
        <v>0</v>
      </c>
      <c r="R46" s="160">
        <v>0</v>
      </c>
      <c r="S46" s="166">
        <v>0</v>
      </c>
      <c r="T46" s="72">
        <v>0</v>
      </c>
      <c r="U46" s="72">
        <v>0</v>
      </c>
      <c r="V46" s="72">
        <v>0</v>
      </c>
      <c r="W46" s="72">
        <v>0</v>
      </c>
      <c r="X46" s="169">
        <v>0</v>
      </c>
      <c r="Y46" s="72">
        <v>0</v>
      </c>
      <c r="Z46" s="168">
        <v>0</v>
      </c>
      <c r="AA46" s="169">
        <v>0</v>
      </c>
      <c r="AB46" s="72">
        <v>328573.8</v>
      </c>
      <c r="AC46" s="168">
        <v>0</v>
      </c>
      <c r="AD46" s="72">
        <v>0</v>
      </c>
      <c r="AE46" s="117">
        <v>322573.8</v>
      </c>
      <c r="AF46" s="117">
        <v>0</v>
      </c>
      <c r="AG46" s="117">
        <v>0</v>
      </c>
      <c r="AH46" s="117">
        <v>0</v>
      </c>
      <c r="AI46" s="117">
        <v>0</v>
      </c>
      <c r="AJ46" s="117">
        <v>0</v>
      </c>
      <c r="AK46" s="117">
        <v>0</v>
      </c>
      <c r="AL46" s="117">
        <v>0</v>
      </c>
      <c r="AM46" s="117">
        <v>0</v>
      </c>
      <c r="AN46" s="167">
        <v>0</v>
      </c>
      <c r="AO46" s="171">
        <v>0</v>
      </c>
      <c r="AP46" s="170">
        <v>0</v>
      </c>
      <c r="AQ46" s="117">
        <v>6000</v>
      </c>
      <c r="AR46" s="168">
        <v>0</v>
      </c>
      <c r="AS46" s="72">
        <v>0</v>
      </c>
      <c r="AT46" s="72">
        <v>0</v>
      </c>
      <c r="AU46" s="72">
        <v>0</v>
      </c>
      <c r="AV46" s="72">
        <v>0</v>
      </c>
      <c r="AW46" s="72">
        <v>0</v>
      </c>
      <c r="AX46" s="72">
        <v>0</v>
      </c>
      <c r="AY46" s="72">
        <v>0</v>
      </c>
      <c r="AZ46" s="72">
        <v>0</v>
      </c>
      <c r="BA46" s="72">
        <v>0</v>
      </c>
      <c r="BB46" s="72">
        <v>0</v>
      </c>
      <c r="BC46" s="72">
        <v>0</v>
      </c>
      <c r="BD46" s="72">
        <v>0</v>
      </c>
      <c r="BE46" s="72">
        <v>0</v>
      </c>
      <c r="BF46" s="72">
        <v>0</v>
      </c>
      <c r="BG46" s="72">
        <v>0</v>
      </c>
      <c r="BH46" s="72">
        <v>0</v>
      </c>
      <c r="BI46" s="72">
        <v>0</v>
      </c>
      <c r="BJ46" s="72">
        <v>0</v>
      </c>
      <c r="BK46" s="72">
        <v>0</v>
      </c>
      <c r="BL46" s="72">
        <v>0</v>
      </c>
      <c r="BM46" s="72">
        <v>0</v>
      </c>
      <c r="BN46" s="166">
        <v>0</v>
      </c>
      <c r="BO46" s="117">
        <v>0</v>
      </c>
    </row>
    <row r="47" spans="1:67" ht="25.5" customHeight="1">
      <c r="A47" s="156"/>
      <c r="B47" s="156"/>
      <c r="C47" s="156"/>
      <c r="D47" s="158" t="s">
        <v>134</v>
      </c>
      <c r="E47" s="72">
        <v>328573.8</v>
      </c>
      <c r="F47" s="72">
        <v>0</v>
      </c>
      <c r="G47" s="72">
        <v>0</v>
      </c>
      <c r="H47" s="72">
        <v>0</v>
      </c>
      <c r="I47" s="72">
        <v>0</v>
      </c>
      <c r="J47" s="72">
        <v>0</v>
      </c>
      <c r="K47" s="72">
        <v>0</v>
      </c>
      <c r="L47" s="72">
        <v>0</v>
      </c>
      <c r="M47" s="72">
        <v>0</v>
      </c>
      <c r="N47" s="72">
        <v>0</v>
      </c>
      <c r="O47" s="72">
        <v>0</v>
      </c>
      <c r="P47" s="72">
        <v>0</v>
      </c>
      <c r="Q47" s="159">
        <v>0</v>
      </c>
      <c r="R47" s="160">
        <v>0</v>
      </c>
      <c r="S47" s="166">
        <v>0</v>
      </c>
      <c r="T47" s="72">
        <v>0</v>
      </c>
      <c r="U47" s="72">
        <v>0</v>
      </c>
      <c r="V47" s="72">
        <v>0</v>
      </c>
      <c r="W47" s="72">
        <v>0</v>
      </c>
      <c r="X47" s="169">
        <v>0</v>
      </c>
      <c r="Y47" s="72">
        <v>0</v>
      </c>
      <c r="Z47" s="168">
        <v>0</v>
      </c>
      <c r="AA47" s="169">
        <v>0</v>
      </c>
      <c r="AB47" s="72">
        <v>328573.8</v>
      </c>
      <c r="AC47" s="168">
        <v>0</v>
      </c>
      <c r="AD47" s="72">
        <v>0</v>
      </c>
      <c r="AE47" s="117">
        <v>322573.8</v>
      </c>
      <c r="AF47" s="117">
        <v>0</v>
      </c>
      <c r="AG47" s="117">
        <v>0</v>
      </c>
      <c r="AH47" s="117">
        <v>0</v>
      </c>
      <c r="AI47" s="117">
        <v>0</v>
      </c>
      <c r="AJ47" s="117">
        <v>0</v>
      </c>
      <c r="AK47" s="117">
        <v>0</v>
      </c>
      <c r="AL47" s="117">
        <v>0</v>
      </c>
      <c r="AM47" s="117">
        <v>0</v>
      </c>
      <c r="AN47" s="167">
        <v>0</v>
      </c>
      <c r="AO47" s="171">
        <v>0</v>
      </c>
      <c r="AP47" s="170">
        <v>0</v>
      </c>
      <c r="AQ47" s="117">
        <v>6000</v>
      </c>
      <c r="AR47" s="168">
        <v>0</v>
      </c>
      <c r="AS47" s="72">
        <v>0</v>
      </c>
      <c r="AT47" s="72">
        <v>0</v>
      </c>
      <c r="AU47" s="72">
        <v>0</v>
      </c>
      <c r="AV47" s="72">
        <v>0</v>
      </c>
      <c r="AW47" s="72">
        <v>0</v>
      </c>
      <c r="AX47" s="72">
        <v>0</v>
      </c>
      <c r="AY47" s="72">
        <v>0</v>
      </c>
      <c r="AZ47" s="72">
        <v>0</v>
      </c>
      <c r="BA47" s="72">
        <v>0</v>
      </c>
      <c r="BB47" s="72">
        <v>0</v>
      </c>
      <c r="BC47" s="72">
        <v>0</v>
      </c>
      <c r="BD47" s="72">
        <v>0</v>
      </c>
      <c r="BE47" s="72">
        <v>0</v>
      </c>
      <c r="BF47" s="72">
        <v>0</v>
      </c>
      <c r="BG47" s="72">
        <v>0</v>
      </c>
      <c r="BH47" s="72">
        <v>0</v>
      </c>
      <c r="BI47" s="72">
        <v>0</v>
      </c>
      <c r="BJ47" s="72">
        <v>0</v>
      </c>
      <c r="BK47" s="72">
        <v>0</v>
      </c>
      <c r="BL47" s="72">
        <v>0</v>
      </c>
      <c r="BM47" s="72">
        <v>0</v>
      </c>
      <c r="BN47" s="166">
        <v>0</v>
      </c>
      <c r="BO47" s="117">
        <v>0</v>
      </c>
    </row>
    <row r="48" spans="1:67" ht="25.5" customHeight="1">
      <c r="A48" s="156" t="s">
        <v>179</v>
      </c>
      <c r="B48" s="156" t="s">
        <v>180</v>
      </c>
      <c r="C48" s="156" t="s">
        <v>137</v>
      </c>
      <c r="D48" s="158" t="s">
        <v>156</v>
      </c>
      <c r="E48" s="72">
        <v>21576.96</v>
      </c>
      <c r="F48" s="72">
        <v>0</v>
      </c>
      <c r="G48" s="72">
        <v>0</v>
      </c>
      <c r="H48" s="72">
        <v>0</v>
      </c>
      <c r="I48" s="72">
        <v>0</v>
      </c>
      <c r="J48" s="72">
        <v>0</v>
      </c>
      <c r="K48" s="72">
        <v>0</v>
      </c>
      <c r="L48" s="72">
        <v>0</v>
      </c>
      <c r="M48" s="72">
        <v>0</v>
      </c>
      <c r="N48" s="72">
        <v>0</v>
      </c>
      <c r="O48" s="72">
        <v>0</v>
      </c>
      <c r="P48" s="72">
        <v>0</v>
      </c>
      <c r="Q48" s="159">
        <v>0</v>
      </c>
      <c r="R48" s="160">
        <v>0</v>
      </c>
      <c r="S48" s="166">
        <v>0</v>
      </c>
      <c r="T48" s="72">
        <v>0</v>
      </c>
      <c r="U48" s="72">
        <v>0</v>
      </c>
      <c r="V48" s="72">
        <v>0</v>
      </c>
      <c r="W48" s="72">
        <v>0</v>
      </c>
      <c r="X48" s="169">
        <v>0</v>
      </c>
      <c r="Y48" s="72">
        <v>0</v>
      </c>
      <c r="Z48" s="168">
        <v>0</v>
      </c>
      <c r="AA48" s="169">
        <v>0</v>
      </c>
      <c r="AB48" s="72">
        <v>21576.96</v>
      </c>
      <c r="AC48" s="168">
        <v>0</v>
      </c>
      <c r="AD48" s="72">
        <v>0</v>
      </c>
      <c r="AE48" s="117">
        <v>21576.96</v>
      </c>
      <c r="AF48" s="117">
        <v>0</v>
      </c>
      <c r="AG48" s="117">
        <v>0</v>
      </c>
      <c r="AH48" s="117">
        <v>0</v>
      </c>
      <c r="AI48" s="117">
        <v>0</v>
      </c>
      <c r="AJ48" s="117">
        <v>0</v>
      </c>
      <c r="AK48" s="117">
        <v>0</v>
      </c>
      <c r="AL48" s="117">
        <v>0</v>
      </c>
      <c r="AM48" s="117">
        <v>0</v>
      </c>
      <c r="AN48" s="167">
        <v>0</v>
      </c>
      <c r="AO48" s="171">
        <v>0</v>
      </c>
      <c r="AP48" s="170">
        <v>0</v>
      </c>
      <c r="AQ48" s="117">
        <v>0</v>
      </c>
      <c r="AR48" s="168">
        <v>0</v>
      </c>
      <c r="AS48" s="72">
        <v>0</v>
      </c>
      <c r="AT48" s="72">
        <v>0</v>
      </c>
      <c r="AU48" s="72">
        <v>0</v>
      </c>
      <c r="AV48" s="72">
        <v>0</v>
      </c>
      <c r="AW48" s="72">
        <v>0</v>
      </c>
      <c r="AX48" s="72">
        <v>0</v>
      </c>
      <c r="AY48" s="72">
        <v>0</v>
      </c>
      <c r="AZ48" s="72">
        <v>0</v>
      </c>
      <c r="BA48" s="72">
        <v>0</v>
      </c>
      <c r="BB48" s="72">
        <v>0</v>
      </c>
      <c r="BC48" s="72">
        <v>0</v>
      </c>
      <c r="BD48" s="72">
        <v>0</v>
      </c>
      <c r="BE48" s="72">
        <v>0</v>
      </c>
      <c r="BF48" s="72">
        <v>0</v>
      </c>
      <c r="BG48" s="72">
        <v>0</v>
      </c>
      <c r="BH48" s="72">
        <v>0</v>
      </c>
      <c r="BI48" s="72">
        <v>0</v>
      </c>
      <c r="BJ48" s="72">
        <v>0</v>
      </c>
      <c r="BK48" s="72">
        <v>0</v>
      </c>
      <c r="BL48" s="72">
        <v>0</v>
      </c>
      <c r="BM48" s="72">
        <v>0</v>
      </c>
      <c r="BN48" s="166">
        <v>0</v>
      </c>
      <c r="BO48" s="117">
        <v>0</v>
      </c>
    </row>
    <row r="49" spans="1:67" ht="25.5" customHeight="1">
      <c r="A49" s="156" t="s">
        <v>179</v>
      </c>
      <c r="B49" s="156" t="s">
        <v>180</v>
      </c>
      <c r="C49" s="156" t="s">
        <v>137</v>
      </c>
      <c r="D49" s="158" t="s">
        <v>139</v>
      </c>
      <c r="E49" s="72">
        <v>168813</v>
      </c>
      <c r="F49" s="72">
        <v>0</v>
      </c>
      <c r="G49" s="72">
        <v>0</v>
      </c>
      <c r="H49" s="72">
        <v>0</v>
      </c>
      <c r="I49" s="72">
        <v>0</v>
      </c>
      <c r="J49" s="72">
        <v>0</v>
      </c>
      <c r="K49" s="72">
        <v>0</v>
      </c>
      <c r="L49" s="72">
        <v>0</v>
      </c>
      <c r="M49" s="72">
        <v>0</v>
      </c>
      <c r="N49" s="72">
        <v>0</v>
      </c>
      <c r="O49" s="72">
        <v>0</v>
      </c>
      <c r="P49" s="72">
        <v>0</v>
      </c>
      <c r="Q49" s="159">
        <v>0</v>
      </c>
      <c r="R49" s="160">
        <v>0</v>
      </c>
      <c r="S49" s="166">
        <v>0</v>
      </c>
      <c r="T49" s="72">
        <v>0</v>
      </c>
      <c r="U49" s="72">
        <v>0</v>
      </c>
      <c r="V49" s="72">
        <v>0</v>
      </c>
      <c r="W49" s="72">
        <v>0</v>
      </c>
      <c r="X49" s="169">
        <v>0</v>
      </c>
      <c r="Y49" s="72">
        <v>0</v>
      </c>
      <c r="Z49" s="168">
        <v>0</v>
      </c>
      <c r="AA49" s="169">
        <v>0</v>
      </c>
      <c r="AB49" s="72">
        <v>168813</v>
      </c>
      <c r="AC49" s="168">
        <v>0</v>
      </c>
      <c r="AD49" s="72">
        <v>0</v>
      </c>
      <c r="AE49" s="117">
        <v>162813</v>
      </c>
      <c r="AF49" s="117">
        <v>0</v>
      </c>
      <c r="AG49" s="117">
        <v>0</v>
      </c>
      <c r="AH49" s="117">
        <v>0</v>
      </c>
      <c r="AI49" s="117">
        <v>0</v>
      </c>
      <c r="AJ49" s="117">
        <v>0</v>
      </c>
      <c r="AK49" s="117">
        <v>0</v>
      </c>
      <c r="AL49" s="117">
        <v>0</v>
      </c>
      <c r="AM49" s="117">
        <v>0</v>
      </c>
      <c r="AN49" s="167">
        <v>0</v>
      </c>
      <c r="AO49" s="171">
        <v>0</v>
      </c>
      <c r="AP49" s="170">
        <v>0</v>
      </c>
      <c r="AQ49" s="117">
        <v>6000</v>
      </c>
      <c r="AR49" s="168">
        <v>0</v>
      </c>
      <c r="AS49" s="72">
        <v>0</v>
      </c>
      <c r="AT49" s="72">
        <v>0</v>
      </c>
      <c r="AU49" s="72">
        <v>0</v>
      </c>
      <c r="AV49" s="72">
        <v>0</v>
      </c>
      <c r="AW49" s="72">
        <v>0</v>
      </c>
      <c r="AX49" s="72">
        <v>0</v>
      </c>
      <c r="AY49" s="72">
        <v>0</v>
      </c>
      <c r="AZ49" s="72">
        <v>0</v>
      </c>
      <c r="BA49" s="72">
        <v>0</v>
      </c>
      <c r="BB49" s="72">
        <v>0</v>
      </c>
      <c r="BC49" s="72">
        <v>0</v>
      </c>
      <c r="BD49" s="72">
        <v>0</v>
      </c>
      <c r="BE49" s="72">
        <v>0</v>
      </c>
      <c r="BF49" s="72">
        <v>0</v>
      </c>
      <c r="BG49" s="72">
        <v>0</v>
      </c>
      <c r="BH49" s="72">
        <v>0</v>
      </c>
      <c r="BI49" s="72">
        <v>0</v>
      </c>
      <c r="BJ49" s="72">
        <v>0</v>
      </c>
      <c r="BK49" s="72">
        <v>0</v>
      </c>
      <c r="BL49" s="72">
        <v>0</v>
      </c>
      <c r="BM49" s="72">
        <v>0</v>
      </c>
      <c r="BN49" s="166">
        <v>0</v>
      </c>
      <c r="BO49" s="117">
        <v>0</v>
      </c>
    </row>
    <row r="50" spans="1:67" ht="25.5" customHeight="1">
      <c r="A50" s="156" t="s">
        <v>179</v>
      </c>
      <c r="B50" s="156" t="s">
        <v>180</v>
      </c>
      <c r="C50" s="156" t="s">
        <v>137</v>
      </c>
      <c r="D50" s="158" t="s">
        <v>173</v>
      </c>
      <c r="E50" s="72">
        <v>64170.72</v>
      </c>
      <c r="F50" s="72">
        <v>0</v>
      </c>
      <c r="G50" s="72">
        <v>0</v>
      </c>
      <c r="H50" s="72">
        <v>0</v>
      </c>
      <c r="I50" s="72">
        <v>0</v>
      </c>
      <c r="J50" s="72">
        <v>0</v>
      </c>
      <c r="K50" s="72">
        <v>0</v>
      </c>
      <c r="L50" s="72">
        <v>0</v>
      </c>
      <c r="M50" s="72">
        <v>0</v>
      </c>
      <c r="N50" s="72">
        <v>0</v>
      </c>
      <c r="O50" s="72">
        <v>0</v>
      </c>
      <c r="P50" s="72">
        <v>0</v>
      </c>
      <c r="Q50" s="159">
        <v>0</v>
      </c>
      <c r="R50" s="160">
        <v>0</v>
      </c>
      <c r="S50" s="166">
        <v>0</v>
      </c>
      <c r="T50" s="72">
        <v>0</v>
      </c>
      <c r="U50" s="72">
        <v>0</v>
      </c>
      <c r="V50" s="72">
        <v>0</v>
      </c>
      <c r="W50" s="72">
        <v>0</v>
      </c>
      <c r="X50" s="169">
        <v>0</v>
      </c>
      <c r="Y50" s="72">
        <v>0</v>
      </c>
      <c r="Z50" s="168">
        <v>0</v>
      </c>
      <c r="AA50" s="169">
        <v>0</v>
      </c>
      <c r="AB50" s="72">
        <v>64170.72</v>
      </c>
      <c r="AC50" s="168">
        <v>0</v>
      </c>
      <c r="AD50" s="72">
        <v>0</v>
      </c>
      <c r="AE50" s="117">
        <v>64170.72</v>
      </c>
      <c r="AF50" s="117">
        <v>0</v>
      </c>
      <c r="AG50" s="117">
        <v>0</v>
      </c>
      <c r="AH50" s="117">
        <v>0</v>
      </c>
      <c r="AI50" s="117">
        <v>0</v>
      </c>
      <c r="AJ50" s="117">
        <v>0</v>
      </c>
      <c r="AK50" s="117">
        <v>0</v>
      </c>
      <c r="AL50" s="117">
        <v>0</v>
      </c>
      <c r="AM50" s="117">
        <v>0</v>
      </c>
      <c r="AN50" s="167">
        <v>0</v>
      </c>
      <c r="AO50" s="171">
        <v>0</v>
      </c>
      <c r="AP50" s="170">
        <v>0</v>
      </c>
      <c r="AQ50" s="117">
        <v>0</v>
      </c>
      <c r="AR50" s="168">
        <v>0</v>
      </c>
      <c r="AS50" s="72">
        <v>0</v>
      </c>
      <c r="AT50" s="72">
        <v>0</v>
      </c>
      <c r="AU50" s="72">
        <v>0</v>
      </c>
      <c r="AV50" s="72">
        <v>0</v>
      </c>
      <c r="AW50" s="72">
        <v>0</v>
      </c>
      <c r="AX50" s="72">
        <v>0</v>
      </c>
      <c r="AY50" s="72">
        <v>0</v>
      </c>
      <c r="AZ50" s="72">
        <v>0</v>
      </c>
      <c r="BA50" s="72">
        <v>0</v>
      </c>
      <c r="BB50" s="72">
        <v>0</v>
      </c>
      <c r="BC50" s="72">
        <v>0</v>
      </c>
      <c r="BD50" s="72">
        <v>0</v>
      </c>
      <c r="BE50" s="72">
        <v>0</v>
      </c>
      <c r="BF50" s="72">
        <v>0</v>
      </c>
      <c r="BG50" s="72">
        <v>0</v>
      </c>
      <c r="BH50" s="72">
        <v>0</v>
      </c>
      <c r="BI50" s="72">
        <v>0</v>
      </c>
      <c r="BJ50" s="72">
        <v>0</v>
      </c>
      <c r="BK50" s="72">
        <v>0</v>
      </c>
      <c r="BL50" s="72">
        <v>0</v>
      </c>
      <c r="BM50" s="72">
        <v>0</v>
      </c>
      <c r="BN50" s="166">
        <v>0</v>
      </c>
      <c r="BO50" s="117">
        <v>0</v>
      </c>
    </row>
    <row r="51" spans="1:67" ht="25.5" customHeight="1">
      <c r="A51" s="156" t="s">
        <v>179</v>
      </c>
      <c r="B51" s="156" t="s">
        <v>180</v>
      </c>
      <c r="C51" s="156" t="s">
        <v>137</v>
      </c>
      <c r="D51" s="158" t="s">
        <v>147</v>
      </c>
      <c r="E51" s="72">
        <v>74013.12</v>
      </c>
      <c r="F51" s="72">
        <v>0</v>
      </c>
      <c r="G51" s="72">
        <v>0</v>
      </c>
      <c r="H51" s="72">
        <v>0</v>
      </c>
      <c r="I51" s="72">
        <v>0</v>
      </c>
      <c r="J51" s="72">
        <v>0</v>
      </c>
      <c r="K51" s="72">
        <v>0</v>
      </c>
      <c r="L51" s="72">
        <v>0</v>
      </c>
      <c r="M51" s="72">
        <v>0</v>
      </c>
      <c r="N51" s="72">
        <v>0</v>
      </c>
      <c r="O51" s="72">
        <v>0</v>
      </c>
      <c r="P51" s="72">
        <v>0</v>
      </c>
      <c r="Q51" s="159">
        <v>0</v>
      </c>
      <c r="R51" s="160">
        <v>0</v>
      </c>
      <c r="S51" s="166">
        <v>0</v>
      </c>
      <c r="T51" s="72">
        <v>0</v>
      </c>
      <c r="U51" s="72">
        <v>0</v>
      </c>
      <c r="V51" s="72">
        <v>0</v>
      </c>
      <c r="W51" s="72">
        <v>0</v>
      </c>
      <c r="X51" s="169">
        <v>0</v>
      </c>
      <c r="Y51" s="72">
        <v>0</v>
      </c>
      <c r="Z51" s="168">
        <v>0</v>
      </c>
      <c r="AA51" s="169">
        <v>0</v>
      </c>
      <c r="AB51" s="72">
        <v>74013.12</v>
      </c>
      <c r="AC51" s="168">
        <v>0</v>
      </c>
      <c r="AD51" s="72">
        <v>0</v>
      </c>
      <c r="AE51" s="117">
        <v>74013.12</v>
      </c>
      <c r="AF51" s="117">
        <v>0</v>
      </c>
      <c r="AG51" s="117">
        <v>0</v>
      </c>
      <c r="AH51" s="117">
        <v>0</v>
      </c>
      <c r="AI51" s="117">
        <v>0</v>
      </c>
      <c r="AJ51" s="117">
        <v>0</v>
      </c>
      <c r="AK51" s="117">
        <v>0</v>
      </c>
      <c r="AL51" s="117">
        <v>0</v>
      </c>
      <c r="AM51" s="117">
        <v>0</v>
      </c>
      <c r="AN51" s="167">
        <v>0</v>
      </c>
      <c r="AO51" s="171">
        <v>0</v>
      </c>
      <c r="AP51" s="170">
        <v>0</v>
      </c>
      <c r="AQ51" s="117">
        <v>0</v>
      </c>
      <c r="AR51" s="168">
        <v>0</v>
      </c>
      <c r="AS51" s="72">
        <v>0</v>
      </c>
      <c r="AT51" s="72">
        <v>0</v>
      </c>
      <c r="AU51" s="72">
        <v>0</v>
      </c>
      <c r="AV51" s="72">
        <v>0</v>
      </c>
      <c r="AW51" s="72">
        <v>0</v>
      </c>
      <c r="AX51" s="72">
        <v>0</v>
      </c>
      <c r="AY51" s="72">
        <v>0</v>
      </c>
      <c r="AZ51" s="72">
        <v>0</v>
      </c>
      <c r="BA51" s="72">
        <v>0</v>
      </c>
      <c r="BB51" s="72">
        <v>0</v>
      </c>
      <c r="BC51" s="72">
        <v>0</v>
      </c>
      <c r="BD51" s="72">
        <v>0</v>
      </c>
      <c r="BE51" s="72">
        <v>0</v>
      </c>
      <c r="BF51" s="72">
        <v>0</v>
      </c>
      <c r="BG51" s="72">
        <v>0</v>
      </c>
      <c r="BH51" s="72">
        <v>0</v>
      </c>
      <c r="BI51" s="72">
        <v>0</v>
      </c>
      <c r="BJ51" s="72">
        <v>0</v>
      </c>
      <c r="BK51" s="72">
        <v>0</v>
      </c>
      <c r="BL51" s="72">
        <v>0</v>
      </c>
      <c r="BM51" s="72">
        <v>0</v>
      </c>
      <c r="BN51" s="166">
        <v>0</v>
      </c>
      <c r="BO51" s="117">
        <v>0</v>
      </c>
    </row>
    <row r="52" spans="1:67" ht="25.5" customHeight="1">
      <c r="A52" s="156"/>
      <c r="B52" s="156"/>
      <c r="C52" s="156" t="s">
        <v>128</v>
      </c>
      <c r="D52" s="158" t="s">
        <v>181</v>
      </c>
      <c r="E52" s="72">
        <v>178680</v>
      </c>
      <c r="F52" s="72">
        <v>0</v>
      </c>
      <c r="G52" s="72">
        <v>0</v>
      </c>
      <c r="H52" s="72">
        <v>0</v>
      </c>
      <c r="I52" s="72">
        <v>0</v>
      </c>
      <c r="J52" s="72">
        <v>0</v>
      </c>
      <c r="K52" s="72">
        <v>0</v>
      </c>
      <c r="L52" s="72">
        <v>0</v>
      </c>
      <c r="M52" s="72">
        <v>0</v>
      </c>
      <c r="N52" s="72">
        <v>0</v>
      </c>
      <c r="O52" s="72">
        <v>0</v>
      </c>
      <c r="P52" s="72">
        <v>0</v>
      </c>
      <c r="Q52" s="159">
        <v>0</v>
      </c>
      <c r="R52" s="160">
        <v>0</v>
      </c>
      <c r="S52" s="166">
        <v>0</v>
      </c>
      <c r="T52" s="72">
        <v>0</v>
      </c>
      <c r="U52" s="72">
        <v>0</v>
      </c>
      <c r="V52" s="72">
        <v>0</v>
      </c>
      <c r="W52" s="72">
        <v>0</v>
      </c>
      <c r="X52" s="169">
        <v>0</v>
      </c>
      <c r="Y52" s="72">
        <v>0</v>
      </c>
      <c r="Z52" s="168">
        <v>0</v>
      </c>
      <c r="AA52" s="169">
        <v>0</v>
      </c>
      <c r="AB52" s="72">
        <v>178680</v>
      </c>
      <c r="AC52" s="168">
        <v>0</v>
      </c>
      <c r="AD52" s="72">
        <v>0</v>
      </c>
      <c r="AE52" s="117">
        <v>0</v>
      </c>
      <c r="AF52" s="117">
        <v>178680</v>
      </c>
      <c r="AG52" s="117">
        <v>0</v>
      </c>
      <c r="AH52" s="117">
        <v>0</v>
      </c>
      <c r="AI52" s="117">
        <v>0</v>
      </c>
      <c r="AJ52" s="117">
        <v>0</v>
      </c>
      <c r="AK52" s="117">
        <v>0</v>
      </c>
      <c r="AL52" s="117">
        <v>0</v>
      </c>
      <c r="AM52" s="117">
        <v>0</v>
      </c>
      <c r="AN52" s="167">
        <v>0</v>
      </c>
      <c r="AO52" s="171">
        <v>0</v>
      </c>
      <c r="AP52" s="170">
        <v>0</v>
      </c>
      <c r="AQ52" s="117">
        <v>0</v>
      </c>
      <c r="AR52" s="168">
        <v>0</v>
      </c>
      <c r="AS52" s="72">
        <v>0</v>
      </c>
      <c r="AT52" s="72">
        <v>0</v>
      </c>
      <c r="AU52" s="72">
        <v>0</v>
      </c>
      <c r="AV52" s="72">
        <v>0</v>
      </c>
      <c r="AW52" s="72">
        <v>0</v>
      </c>
      <c r="AX52" s="72">
        <v>0</v>
      </c>
      <c r="AY52" s="72">
        <v>0</v>
      </c>
      <c r="AZ52" s="72">
        <v>0</v>
      </c>
      <c r="BA52" s="72">
        <v>0</v>
      </c>
      <c r="BB52" s="72">
        <v>0</v>
      </c>
      <c r="BC52" s="72">
        <v>0</v>
      </c>
      <c r="BD52" s="72">
        <v>0</v>
      </c>
      <c r="BE52" s="72">
        <v>0</v>
      </c>
      <c r="BF52" s="72">
        <v>0</v>
      </c>
      <c r="BG52" s="72">
        <v>0</v>
      </c>
      <c r="BH52" s="72">
        <v>0</v>
      </c>
      <c r="BI52" s="72">
        <v>0</v>
      </c>
      <c r="BJ52" s="72">
        <v>0</v>
      </c>
      <c r="BK52" s="72">
        <v>0</v>
      </c>
      <c r="BL52" s="72">
        <v>0</v>
      </c>
      <c r="BM52" s="72">
        <v>0</v>
      </c>
      <c r="BN52" s="166">
        <v>0</v>
      </c>
      <c r="BO52" s="117">
        <v>0</v>
      </c>
    </row>
    <row r="53" spans="1:67" ht="25.5" customHeight="1">
      <c r="A53" s="156"/>
      <c r="B53" s="156"/>
      <c r="C53" s="156"/>
      <c r="D53" s="158" t="s">
        <v>132</v>
      </c>
      <c r="E53" s="72">
        <v>178680</v>
      </c>
      <c r="F53" s="72">
        <v>0</v>
      </c>
      <c r="G53" s="72">
        <v>0</v>
      </c>
      <c r="H53" s="72">
        <v>0</v>
      </c>
      <c r="I53" s="72">
        <v>0</v>
      </c>
      <c r="J53" s="72">
        <v>0</v>
      </c>
      <c r="K53" s="72">
        <v>0</v>
      </c>
      <c r="L53" s="72">
        <v>0</v>
      </c>
      <c r="M53" s="72">
        <v>0</v>
      </c>
      <c r="N53" s="72">
        <v>0</v>
      </c>
      <c r="O53" s="72">
        <v>0</v>
      </c>
      <c r="P53" s="72">
        <v>0</v>
      </c>
      <c r="Q53" s="159">
        <v>0</v>
      </c>
      <c r="R53" s="160">
        <v>0</v>
      </c>
      <c r="S53" s="166">
        <v>0</v>
      </c>
      <c r="T53" s="72">
        <v>0</v>
      </c>
      <c r="U53" s="72">
        <v>0</v>
      </c>
      <c r="V53" s="72">
        <v>0</v>
      </c>
      <c r="W53" s="72">
        <v>0</v>
      </c>
      <c r="X53" s="169">
        <v>0</v>
      </c>
      <c r="Y53" s="72">
        <v>0</v>
      </c>
      <c r="Z53" s="168">
        <v>0</v>
      </c>
      <c r="AA53" s="169">
        <v>0</v>
      </c>
      <c r="AB53" s="72">
        <v>178680</v>
      </c>
      <c r="AC53" s="168">
        <v>0</v>
      </c>
      <c r="AD53" s="72">
        <v>0</v>
      </c>
      <c r="AE53" s="117">
        <v>0</v>
      </c>
      <c r="AF53" s="117">
        <v>178680</v>
      </c>
      <c r="AG53" s="117">
        <v>0</v>
      </c>
      <c r="AH53" s="117">
        <v>0</v>
      </c>
      <c r="AI53" s="117">
        <v>0</v>
      </c>
      <c r="AJ53" s="117">
        <v>0</v>
      </c>
      <c r="AK53" s="117">
        <v>0</v>
      </c>
      <c r="AL53" s="117">
        <v>0</v>
      </c>
      <c r="AM53" s="117">
        <v>0</v>
      </c>
      <c r="AN53" s="167">
        <v>0</v>
      </c>
      <c r="AO53" s="171">
        <v>0</v>
      </c>
      <c r="AP53" s="170">
        <v>0</v>
      </c>
      <c r="AQ53" s="117">
        <v>0</v>
      </c>
      <c r="AR53" s="168">
        <v>0</v>
      </c>
      <c r="AS53" s="72">
        <v>0</v>
      </c>
      <c r="AT53" s="72">
        <v>0</v>
      </c>
      <c r="AU53" s="72">
        <v>0</v>
      </c>
      <c r="AV53" s="72">
        <v>0</v>
      </c>
      <c r="AW53" s="72">
        <v>0</v>
      </c>
      <c r="AX53" s="72">
        <v>0</v>
      </c>
      <c r="AY53" s="72">
        <v>0</v>
      </c>
      <c r="AZ53" s="72">
        <v>0</v>
      </c>
      <c r="BA53" s="72">
        <v>0</v>
      </c>
      <c r="BB53" s="72">
        <v>0</v>
      </c>
      <c r="BC53" s="72">
        <v>0</v>
      </c>
      <c r="BD53" s="72">
        <v>0</v>
      </c>
      <c r="BE53" s="72">
        <v>0</v>
      </c>
      <c r="BF53" s="72">
        <v>0</v>
      </c>
      <c r="BG53" s="72">
        <v>0</v>
      </c>
      <c r="BH53" s="72">
        <v>0</v>
      </c>
      <c r="BI53" s="72">
        <v>0</v>
      </c>
      <c r="BJ53" s="72">
        <v>0</v>
      </c>
      <c r="BK53" s="72">
        <v>0</v>
      </c>
      <c r="BL53" s="72">
        <v>0</v>
      </c>
      <c r="BM53" s="72">
        <v>0</v>
      </c>
      <c r="BN53" s="166">
        <v>0</v>
      </c>
      <c r="BO53" s="117">
        <v>0</v>
      </c>
    </row>
    <row r="54" spans="1:67" ht="25.5" customHeight="1">
      <c r="A54" s="156"/>
      <c r="B54" s="156"/>
      <c r="C54" s="156"/>
      <c r="D54" s="158" t="s">
        <v>134</v>
      </c>
      <c r="E54" s="72">
        <v>178680</v>
      </c>
      <c r="F54" s="72">
        <v>0</v>
      </c>
      <c r="G54" s="72">
        <v>0</v>
      </c>
      <c r="H54" s="72">
        <v>0</v>
      </c>
      <c r="I54" s="72">
        <v>0</v>
      </c>
      <c r="J54" s="72">
        <v>0</v>
      </c>
      <c r="K54" s="72">
        <v>0</v>
      </c>
      <c r="L54" s="72">
        <v>0</v>
      </c>
      <c r="M54" s="72">
        <v>0</v>
      </c>
      <c r="N54" s="72">
        <v>0</v>
      </c>
      <c r="O54" s="72">
        <v>0</v>
      </c>
      <c r="P54" s="72">
        <v>0</v>
      </c>
      <c r="Q54" s="159">
        <v>0</v>
      </c>
      <c r="R54" s="160">
        <v>0</v>
      </c>
      <c r="S54" s="166">
        <v>0</v>
      </c>
      <c r="T54" s="72">
        <v>0</v>
      </c>
      <c r="U54" s="72">
        <v>0</v>
      </c>
      <c r="V54" s="72">
        <v>0</v>
      </c>
      <c r="W54" s="72">
        <v>0</v>
      </c>
      <c r="X54" s="169">
        <v>0</v>
      </c>
      <c r="Y54" s="72">
        <v>0</v>
      </c>
      <c r="Z54" s="168">
        <v>0</v>
      </c>
      <c r="AA54" s="169">
        <v>0</v>
      </c>
      <c r="AB54" s="72">
        <v>178680</v>
      </c>
      <c r="AC54" s="168">
        <v>0</v>
      </c>
      <c r="AD54" s="72">
        <v>0</v>
      </c>
      <c r="AE54" s="117">
        <v>0</v>
      </c>
      <c r="AF54" s="117">
        <v>178680</v>
      </c>
      <c r="AG54" s="117">
        <v>0</v>
      </c>
      <c r="AH54" s="117">
        <v>0</v>
      </c>
      <c r="AI54" s="117">
        <v>0</v>
      </c>
      <c r="AJ54" s="117">
        <v>0</v>
      </c>
      <c r="AK54" s="117">
        <v>0</v>
      </c>
      <c r="AL54" s="117">
        <v>0</v>
      </c>
      <c r="AM54" s="117">
        <v>0</v>
      </c>
      <c r="AN54" s="167">
        <v>0</v>
      </c>
      <c r="AO54" s="171">
        <v>0</v>
      </c>
      <c r="AP54" s="170">
        <v>0</v>
      </c>
      <c r="AQ54" s="117">
        <v>0</v>
      </c>
      <c r="AR54" s="168">
        <v>0</v>
      </c>
      <c r="AS54" s="72">
        <v>0</v>
      </c>
      <c r="AT54" s="72">
        <v>0</v>
      </c>
      <c r="AU54" s="72">
        <v>0</v>
      </c>
      <c r="AV54" s="72">
        <v>0</v>
      </c>
      <c r="AW54" s="72">
        <v>0</v>
      </c>
      <c r="AX54" s="72">
        <v>0</v>
      </c>
      <c r="AY54" s="72">
        <v>0</v>
      </c>
      <c r="AZ54" s="72">
        <v>0</v>
      </c>
      <c r="BA54" s="72">
        <v>0</v>
      </c>
      <c r="BB54" s="72">
        <v>0</v>
      </c>
      <c r="BC54" s="72">
        <v>0</v>
      </c>
      <c r="BD54" s="72">
        <v>0</v>
      </c>
      <c r="BE54" s="72">
        <v>0</v>
      </c>
      <c r="BF54" s="72">
        <v>0</v>
      </c>
      <c r="BG54" s="72">
        <v>0</v>
      </c>
      <c r="BH54" s="72">
        <v>0</v>
      </c>
      <c r="BI54" s="72">
        <v>0</v>
      </c>
      <c r="BJ54" s="72">
        <v>0</v>
      </c>
      <c r="BK54" s="72">
        <v>0</v>
      </c>
      <c r="BL54" s="72">
        <v>0</v>
      </c>
      <c r="BM54" s="72">
        <v>0</v>
      </c>
      <c r="BN54" s="166">
        <v>0</v>
      </c>
      <c r="BO54" s="117">
        <v>0</v>
      </c>
    </row>
    <row r="55" spans="1:67" ht="25.5" customHeight="1">
      <c r="A55" s="156" t="s">
        <v>179</v>
      </c>
      <c r="B55" s="156" t="s">
        <v>180</v>
      </c>
      <c r="C55" s="156" t="s">
        <v>136</v>
      </c>
      <c r="D55" s="158" t="s">
        <v>139</v>
      </c>
      <c r="E55" s="72">
        <v>178680</v>
      </c>
      <c r="F55" s="72">
        <v>0</v>
      </c>
      <c r="G55" s="72">
        <v>0</v>
      </c>
      <c r="H55" s="72">
        <v>0</v>
      </c>
      <c r="I55" s="72">
        <v>0</v>
      </c>
      <c r="J55" s="72">
        <v>0</v>
      </c>
      <c r="K55" s="72">
        <v>0</v>
      </c>
      <c r="L55" s="72">
        <v>0</v>
      </c>
      <c r="M55" s="72">
        <v>0</v>
      </c>
      <c r="N55" s="72">
        <v>0</v>
      </c>
      <c r="O55" s="72">
        <v>0</v>
      </c>
      <c r="P55" s="72">
        <v>0</v>
      </c>
      <c r="Q55" s="159">
        <v>0</v>
      </c>
      <c r="R55" s="160">
        <v>0</v>
      </c>
      <c r="S55" s="166">
        <v>0</v>
      </c>
      <c r="T55" s="72">
        <v>0</v>
      </c>
      <c r="U55" s="72">
        <v>0</v>
      </c>
      <c r="V55" s="72">
        <v>0</v>
      </c>
      <c r="W55" s="72">
        <v>0</v>
      </c>
      <c r="X55" s="169">
        <v>0</v>
      </c>
      <c r="Y55" s="72">
        <v>0</v>
      </c>
      <c r="Z55" s="168">
        <v>0</v>
      </c>
      <c r="AA55" s="169">
        <v>0</v>
      </c>
      <c r="AB55" s="72">
        <v>178680</v>
      </c>
      <c r="AC55" s="168">
        <v>0</v>
      </c>
      <c r="AD55" s="72">
        <v>0</v>
      </c>
      <c r="AE55" s="117">
        <v>0</v>
      </c>
      <c r="AF55" s="117">
        <v>178680</v>
      </c>
      <c r="AG55" s="117">
        <v>0</v>
      </c>
      <c r="AH55" s="117">
        <v>0</v>
      </c>
      <c r="AI55" s="117">
        <v>0</v>
      </c>
      <c r="AJ55" s="117">
        <v>0</v>
      </c>
      <c r="AK55" s="117">
        <v>0</v>
      </c>
      <c r="AL55" s="117">
        <v>0</v>
      </c>
      <c r="AM55" s="117">
        <v>0</v>
      </c>
      <c r="AN55" s="167">
        <v>0</v>
      </c>
      <c r="AO55" s="171">
        <v>0</v>
      </c>
      <c r="AP55" s="170">
        <v>0</v>
      </c>
      <c r="AQ55" s="117">
        <v>0</v>
      </c>
      <c r="AR55" s="168">
        <v>0</v>
      </c>
      <c r="AS55" s="72">
        <v>0</v>
      </c>
      <c r="AT55" s="72">
        <v>0</v>
      </c>
      <c r="AU55" s="72">
        <v>0</v>
      </c>
      <c r="AV55" s="72">
        <v>0</v>
      </c>
      <c r="AW55" s="72">
        <v>0</v>
      </c>
      <c r="AX55" s="72">
        <v>0</v>
      </c>
      <c r="AY55" s="72">
        <v>0</v>
      </c>
      <c r="AZ55" s="72">
        <v>0</v>
      </c>
      <c r="BA55" s="72">
        <v>0</v>
      </c>
      <c r="BB55" s="72">
        <v>0</v>
      </c>
      <c r="BC55" s="72">
        <v>0</v>
      </c>
      <c r="BD55" s="72">
        <v>0</v>
      </c>
      <c r="BE55" s="72">
        <v>0</v>
      </c>
      <c r="BF55" s="72">
        <v>0</v>
      </c>
      <c r="BG55" s="72">
        <v>0</v>
      </c>
      <c r="BH55" s="72">
        <v>0</v>
      </c>
      <c r="BI55" s="72">
        <v>0</v>
      </c>
      <c r="BJ55" s="72">
        <v>0</v>
      </c>
      <c r="BK55" s="72">
        <v>0</v>
      </c>
      <c r="BL55" s="72">
        <v>0</v>
      </c>
      <c r="BM55" s="72">
        <v>0</v>
      </c>
      <c r="BN55" s="166">
        <v>0</v>
      </c>
      <c r="BO55" s="117">
        <v>0</v>
      </c>
    </row>
  </sheetData>
  <sheetProtection/>
  <mergeCells count="67">
    <mergeCell ref="K5:K7"/>
    <mergeCell ref="L5:L7"/>
    <mergeCell ref="A5:A7"/>
    <mergeCell ref="B5:B7"/>
    <mergeCell ref="C5:C7"/>
    <mergeCell ref="D4:D7"/>
    <mergeCell ref="E4:E7"/>
    <mergeCell ref="F5:F7"/>
    <mergeCell ref="G5:G7"/>
    <mergeCell ref="H5:H7"/>
    <mergeCell ref="I5:I7"/>
    <mergeCell ref="J5:J7"/>
    <mergeCell ref="W5:W7"/>
    <mergeCell ref="X5:X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5:V7"/>
    <mergeCell ref="AI5:AI7"/>
    <mergeCell ref="AJ5:AJ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H5:AH7"/>
    <mergeCell ref="AU6:AU7"/>
    <mergeCell ref="AV6:AV7"/>
    <mergeCell ref="AK5:AK7"/>
    <mergeCell ref="AL5:AL7"/>
    <mergeCell ref="AM5:AM7"/>
    <mergeCell ref="AN5:AN7"/>
    <mergeCell ref="AO5:AO7"/>
    <mergeCell ref="AP5:AP7"/>
    <mergeCell ref="AQ5:AQ7"/>
    <mergeCell ref="AR5:AR7"/>
    <mergeCell ref="AS6:AS7"/>
    <mergeCell ref="AT6:AT7"/>
    <mergeCell ref="BG6:BG7"/>
    <mergeCell ref="BH5:BH7"/>
    <mergeCell ref="AW6:AW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O4:BO7"/>
    <mergeCell ref="BI5:BI7"/>
    <mergeCell ref="BJ5:BJ7"/>
    <mergeCell ref="BK5:BK7"/>
    <mergeCell ref="BL5:BL7"/>
    <mergeCell ref="BM5:BM7"/>
    <mergeCell ref="BN5:BN7"/>
  </mergeCells>
  <printOptions horizontalCentered="1"/>
  <pageMargins left="0.39305555555555555" right="0.39305555555555555" top="0.7868055555555555" bottom="0.39305555555555555" header="0" footer="0.19652777777777777"/>
  <pageSetup fitToHeight="100" fitToWidth="1" horizontalDpi="600" verticalDpi="600" orientation="landscape" paperSize="9" scale="53"/>
  <headerFooter alignWithMargins="0">
    <oddFooter>&amp;C第 &amp;P 页，第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"/>
  <sheetViews>
    <sheetView showGridLine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8.16015625" style="0" customWidth="1"/>
    <col min="2" max="2" width="9.16015625" style="0" hidden="1" customWidth="1"/>
    <col min="3" max="3" width="38" style="0" customWidth="1"/>
    <col min="4" max="4" width="12.5" style="0" customWidth="1"/>
    <col min="5" max="5" width="17.66015625" style="0" customWidth="1"/>
    <col min="6" max="6" width="18.16015625" style="0" customWidth="1"/>
    <col min="7" max="7" width="14.83203125" style="0" customWidth="1"/>
    <col min="8" max="8" width="10.5" style="0" customWidth="1"/>
    <col min="9" max="9" width="14" style="0" customWidth="1"/>
    <col min="10" max="11" width="13.33203125" style="0" customWidth="1"/>
    <col min="12" max="12" width="9.66015625" style="0" customWidth="1"/>
    <col min="13" max="13" width="13" style="0" customWidth="1"/>
    <col min="14" max="14" width="13.16015625" style="0" customWidth="1"/>
    <col min="15" max="15" width="11.83203125" style="0" customWidth="1"/>
    <col min="16" max="23" width="9" style="0" customWidth="1"/>
  </cols>
  <sheetData>
    <row r="1" spans="1:23" ht="25.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89" t="s">
        <v>325</v>
      </c>
      <c r="P1" s="15"/>
      <c r="Q1" s="15"/>
      <c r="R1" s="16"/>
      <c r="S1" s="16"/>
      <c r="T1" s="16"/>
      <c r="U1" s="16"/>
      <c r="V1" s="16"/>
      <c r="W1" s="16"/>
    </row>
    <row r="2" spans="1:23" ht="25.5" customHeight="1">
      <c r="A2" s="65" t="s">
        <v>326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90"/>
      <c r="P2" s="2"/>
      <c r="Q2" s="2"/>
      <c r="R2" s="5"/>
      <c r="S2" s="2"/>
      <c r="T2" s="2"/>
      <c r="U2" s="2"/>
      <c r="V2" s="2"/>
      <c r="W2" s="2"/>
    </row>
    <row r="3" spans="1:23" ht="25.5" customHeight="1">
      <c r="A3" s="64"/>
      <c r="B3" s="64"/>
      <c r="C3" s="64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89" t="s">
        <v>6</v>
      </c>
      <c r="P3" s="17"/>
      <c r="Q3" s="18"/>
      <c r="R3" s="17"/>
      <c r="S3" s="17"/>
      <c r="T3" s="17"/>
      <c r="U3" s="17"/>
      <c r="V3" s="17"/>
      <c r="W3" s="17"/>
    </row>
    <row r="4" spans="1:23" ht="25.5" customHeight="1">
      <c r="A4" s="188" t="s">
        <v>327</v>
      </c>
      <c r="B4" s="9"/>
      <c r="C4" s="188" t="s">
        <v>328</v>
      </c>
      <c r="D4" s="9" t="s">
        <v>329</v>
      </c>
      <c r="E4" s="9"/>
      <c r="F4" s="9"/>
      <c r="G4" s="9"/>
      <c r="H4" s="9" t="s">
        <v>330</v>
      </c>
      <c r="I4" s="9"/>
      <c r="J4" s="9"/>
      <c r="K4" s="9"/>
      <c r="L4" s="9" t="s">
        <v>331</v>
      </c>
      <c r="M4" s="9"/>
      <c r="N4" s="9"/>
      <c r="O4" s="9"/>
      <c r="P4" s="2"/>
      <c r="Q4" s="2"/>
      <c r="R4" s="2"/>
      <c r="S4" s="2"/>
      <c r="T4" s="2"/>
      <c r="U4" s="2"/>
      <c r="V4" s="2"/>
      <c r="W4" s="2"/>
    </row>
    <row r="5" spans="1:23" ht="18.75" customHeight="1">
      <c r="A5" s="188"/>
      <c r="B5" s="9"/>
      <c r="C5" s="188"/>
      <c r="D5" s="194" t="s">
        <v>94</v>
      </c>
      <c r="E5" s="188" t="s">
        <v>332</v>
      </c>
      <c r="F5" s="188" t="s">
        <v>333</v>
      </c>
      <c r="G5" s="185" t="s">
        <v>205</v>
      </c>
      <c r="H5" s="194" t="s">
        <v>94</v>
      </c>
      <c r="I5" s="188" t="s">
        <v>332</v>
      </c>
      <c r="J5" s="188" t="s">
        <v>333</v>
      </c>
      <c r="K5" s="185" t="s">
        <v>205</v>
      </c>
      <c r="L5" s="194" t="s">
        <v>94</v>
      </c>
      <c r="M5" s="188" t="s">
        <v>332</v>
      </c>
      <c r="N5" s="188" t="s">
        <v>333</v>
      </c>
      <c r="O5" s="185" t="s">
        <v>205</v>
      </c>
      <c r="P5" s="2"/>
      <c r="Q5" s="2"/>
      <c r="R5" s="2"/>
      <c r="S5" s="2"/>
      <c r="T5" s="2"/>
      <c r="U5" s="2"/>
      <c r="V5" s="2"/>
      <c r="W5" s="2"/>
    </row>
    <row r="6" spans="1:23" ht="20.25" customHeight="1">
      <c r="A6" s="188"/>
      <c r="B6" s="9"/>
      <c r="C6" s="188"/>
      <c r="D6" s="194"/>
      <c r="E6" s="188"/>
      <c r="F6" s="188"/>
      <c r="G6" s="185"/>
      <c r="H6" s="194"/>
      <c r="I6" s="188"/>
      <c r="J6" s="188"/>
      <c r="K6" s="185"/>
      <c r="L6" s="194"/>
      <c r="M6" s="188"/>
      <c r="N6" s="188"/>
      <c r="O6" s="185"/>
      <c r="P6" s="2"/>
      <c r="Q6" s="2"/>
      <c r="R6" s="5"/>
      <c r="S6" s="2"/>
      <c r="T6" s="2"/>
      <c r="U6" s="2"/>
      <c r="V6" s="2"/>
      <c r="W6" s="2"/>
    </row>
    <row r="7" spans="1:23" ht="24.75" customHeight="1">
      <c r="A7" s="188"/>
      <c r="B7" s="9"/>
      <c r="C7" s="188"/>
      <c r="D7" s="194"/>
      <c r="E7" s="188"/>
      <c r="F7" s="188"/>
      <c r="G7" s="185"/>
      <c r="H7" s="194"/>
      <c r="I7" s="188"/>
      <c r="J7" s="188"/>
      <c r="K7" s="185"/>
      <c r="L7" s="194"/>
      <c r="M7" s="188"/>
      <c r="N7" s="188"/>
      <c r="O7" s="185"/>
      <c r="P7" s="2"/>
      <c r="Q7" s="2"/>
      <c r="R7" s="5"/>
      <c r="S7" s="2"/>
      <c r="T7" s="2"/>
      <c r="U7" s="2"/>
      <c r="V7" s="2"/>
      <c r="W7" s="2"/>
    </row>
    <row r="8" spans="1:23" ht="25.5" customHeight="1">
      <c r="A8" s="70" t="s">
        <v>93</v>
      </c>
      <c r="B8" s="70"/>
      <c r="C8" s="86"/>
      <c r="D8" s="86">
        <v>1</v>
      </c>
      <c r="E8" s="86">
        <v>2</v>
      </c>
      <c r="F8" s="86">
        <v>3</v>
      </c>
      <c r="G8" s="86">
        <v>4</v>
      </c>
      <c r="H8" s="86">
        <v>5</v>
      </c>
      <c r="I8" s="86">
        <v>6</v>
      </c>
      <c r="J8" s="86">
        <v>7</v>
      </c>
      <c r="K8" s="86">
        <v>8</v>
      </c>
      <c r="L8" s="86">
        <v>9</v>
      </c>
      <c r="M8" s="86">
        <v>10</v>
      </c>
      <c r="N8" s="86">
        <v>11</v>
      </c>
      <c r="O8" s="86">
        <v>12</v>
      </c>
      <c r="P8" s="2"/>
      <c r="Q8" s="2"/>
      <c r="R8" s="2"/>
      <c r="S8" s="2"/>
      <c r="T8" s="2"/>
      <c r="U8" s="2"/>
      <c r="V8" s="2"/>
      <c r="W8" s="2"/>
    </row>
    <row r="9" spans="1:23" ht="25.5" customHeight="1">
      <c r="A9" s="156"/>
      <c r="B9" s="120"/>
      <c r="C9" s="1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2"/>
      <c r="Q9" s="2"/>
      <c r="R9" s="2"/>
      <c r="S9" s="2"/>
      <c r="T9" s="2"/>
      <c r="U9" s="2"/>
      <c r="V9" s="2"/>
      <c r="W9" s="2"/>
    </row>
    <row r="10" spans="1:23" ht="24.75" customHeight="1">
      <c r="A10" s="24"/>
      <c r="B10" s="1"/>
      <c r="C10" s="16"/>
      <c r="D10" s="16"/>
      <c r="E10" s="16"/>
      <c r="F10" s="16"/>
      <c r="G10" s="16"/>
      <c r="H10" s="16"/>
      <c r="I10" s="16"/>
      <c r="J10" s="16"/>
      <c r="K10" s="16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18.75" customHeight="1">
      <c r="A11" s="24"/>
      <c r="B11" s="1"/>
      <c r="C11" s="16"/>
      <c r="D11" s="16"/>
      <c r="E11" s="16"/>
      <c r="F11" s="16"/>
      <c r="G11" s="16"/>
      <c r="H11" s="16"/>
      <c r="I11" s="16"/>
      <c r="J11" s="16"/>
      <c r="K11" s="16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18.75" customHeight="1">
      <c r="A12" s="24"/>
      <c r="B12" s="1"/>
      <c r="C12" s="16"/>
      <c r="D12" s="16"/>
      <c r="E12" s="16"/>
      <c r="F12" s="16"/>
      <c r="G12" s="16"/>
      <c r="H12" s="16"/>
      <c r="I12" s="16"/>
      <c r="J12" s="16"/>
      <c r="K12" s="16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ht="18.75" customHeight="1">
      <c r="A13" s="24"/>
      <c r="B13" s="1"/>
      <c r="C13" s="16"/>
      <c r="D13" s="16"/>
      <c r="E13" s="16"/>
      <c r="F13" s="16"/>
      <c r="G13" s="16"/>
      <c r="H13" s="16"/>
      <c r="I13" s="16"/>
      <c r="J13" s="16"/>
      <c r="K13" s="16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3:14" ht="12.75" customHeight="1">
      <c r="C14" s="12"/>
      <c r="N14" s="12"/>
    </row>
    <row r="15" ht="12.75" customHeight="1">
      <c r="C15" s="12"/>
    </row>
  </sheetData>
  <sheetProtection/>
  <mergeCells count="14">
    <mergeCell ref="F5:F7"/>
    <mergeCell ref="G5:G7"/>
    <mergeCell ref="A4:A7"/>
    <mergeCell ref="C4:C7"/>
    <mergeCell ref="D5:D7"/>
    <mergeCell ref="E5:E7"/>
    <mergeCell ref="N5:N7"/>
    <mergeCell ref="O5:O7"/>
    <mergeCell ref="H5:H7"/>
    <mergeCell ref="I5:I7"/>
    <mergeCell ref="J5:J7"/>
    <mergeCell ref="K5:K7"/>
    <mergeCell ref="L5:L7"/>
    <mergeCell ref="M5:M7"/>
  </mergeCells>
  <printOptions horizontalCentered="1"/>
  <pageMargins left="0.39305555555555555" right="0.39305555555555555" top="0.7868055555555555" bottom="0.39305555555555555" header="0" footer="0.19652777777777777"/>
  <pageSetup fitToHeight="100" fitToWidth="1" orientation="landscape" paperSize="9"/>
  <headerFooter alignWithMargins="0">
    <oddFooter>&amp;C第 &amp;P 页，第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showGridLines="0" zoomScalePageLayoutView="0" workbookViewId="0" topLeftCell="A1">
      <selection activeCell="P25" sqref="P25"/>
    </sheetView>
  </sheetViews>
  <sheetFormatPr defaultColWidth="9.16015625" defaultRowHeight="12.75" customHeight="1"/>
  <cols>
    <col min="1" max="3" width="6.83203125" style="0" customWidth="1"/>
    <col min="4" max="4" width="33" style="0" customWidth="1"/>
    <col min="5" max="5" width="13.83203125" style="0" customWidth="1"/>
    <col min="6" max="15" width="13.33203125" style="0" customWidth="1"/>
    <col min="16" max="22" width="10.66015625" style="0" customWidth="1"/>
  </cols>
  <sheetData>
    <row r="1" spans="1:22" ht="25.5" customHeight="1">
      <c r="A1" s="2"/>
      <c r="B1" s="14"/>
      <c r="C1" s="14"/>
      <c r="D1" s="1"/>
      <c r="E1" s="14"/>
      <c r="F1" s="14"/>
      <c r="G1" s="14"/>
      <c r="H1" s="14"/>
      <c r="I1" s="14"/>
      <c r="J1" s="14"/>
      <c r="K1" s="14"/>
      <c r="L1" s="14"/>
      <c r="M1" s="14"/>
      <c r="N1" s="14"/>
      <c r="O1" s="88" t="s">
        <v>334</v>
      </c>
      <c r="P1" s="2"/>
      <c r="Q1" s="2"/>
      <c r="R1" s="2"/>
      <c r="S1" s="2"/>
      <c r="T1" s="2"/>
      <c r="U1" s="2"/>
      <c r="V1" s="2"/>
    </row>
    <row r="2" spans="1:22" ht="25.5" customHeight="1">
      <c r="A2" s="48" t="s">
        <v>335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29"/>
      <c r="Q2" s="29"/>
      <c r="R2" s="29"/>
      <c r="S2" s="29"/>
      <c r="T2" s="30"/>
      <c r="U2" s="30"/>
      <c r="V2" s="30"/>
    </row>
    <row r="3" spans="2:22" ht="25.5" customHeight="1">
      <c r="B3" s="36"/>
      <c r="C3" s="36"/>
      <c r="D3" s="1"/>
      <c r="E3" s="36"/>
      <c r="F3" s="14"/>
      <c r="G3" s="14"/>
      <c r="H3" s="36"/>
      <c r="I3" s="36"/>
      <c r="J3" s="36"/>
      <c r="K3" s="36"/>
      <c r="L3" s="36"/>
      <c r="M3" s="36"/>
      <c r="N3" s="36"/>
      <c r="O3" s="88" t="s">
        <v>6</v>
      </c>
      <c r="P3" s="3"/>
      <c r="Q3" s="3"/>
      <c r="R3" s="3"/>
      <c r="S3" s="3"/>
      <c r="T3" s="3"/>
      <c r="U3" s="3"/>
      <c r="V3" s="3"/>
    </row>
    <row r="4" spans="1:22" ht="25.5" customHeight="1">
      <c r="A4" s="9" t="s">
        <v>185</v>
      </c>
      <c r="B4" s="9"/>
      <c r="C4" s="9"/>
      <c r="D4" s="194" t="s">
        <v>108</v>
      </c>
      <c r="E4" s="194" t="s">
        <v>186</v>
      </c>
      <c r="F4" s="140" t="s">
        <v>229</v>
      </c>
      <c r="G4" s="140"/>
      <c r="H4" s="140"/>
      <c r="I4" s="140"/>
      <c r="J4" s="140"/>
      <c r="K4" s="140" t="s">
        <v>230</v>
      </c>
      <c r="L4" s="140"/>
      <c r="M4" s="140"/>
      <c r="N4" s="140"/>
      <c r="O4" s="140"/>
      <c r="P4" s="5"/>
      <c r="Q4" s="3"/>
      <c r="R4" s="3"/>
      <c r="S4" s="3"/>
      <c r="T4" s="3"/>
      <c r="U4" s="3"/>
      <c r="V4" s="3"/>
    </row>
    <row r="5" spans="1:22" ht="22.5" customHeight="1">
      <c r="A5" s="193" t="s">
        <v>113</v>
      </c>
      <c r="B5" s="194" t="s">
        <v>114</v>
      </c>
      <c r="C5" s="194" t="s">
        <v>115</v>
      </c>
      <c r="D5" s="194"/>
      <c r="E5" s="194"/>
      <c r="F5" s="189" t="s">
        <v>87</v>
      </c>
      <c r="G5" s="189" t="s">
        <v>231</v>
      </c>
      <c r="H5" s="189" t="s">
        <v>189</v>
      </c>
      <c r="I5" s="189" t="s">
        <v>188</v>
      </c>
      <c r="J5" s="189" t="s">
        <v>232</v>
      </c>
      <c r="K5" s="189" t="s">
        <v>87</v>
      </c>
      <c r="L5" s="189" t="s">
        <v>217</v>
      </c>
      <c r="M5" s="189" t="s">
        <v>218</v>
      </c>
      <c r="N5" s="189" t="s">
        <v>219</v>
      </c>
      <c r="O5" s="189" t="s">
        <v>220</v>
      </c>
      <c r="P5" s="5"/>
      <c r="Q5" s="3"/>
      <c r="R5" s="3"/>
      <c r="S5" s="3"/>
      <c r="T5" s="3"/>
      <c r="U5" s="3"/>
      <c r="V5" s="3"/>
    </row>
    <row r="6" spans="1:22" ht="22.5" customHeight="1">
      <c r="A6" s="193"/>
      <c r="B6" s="194"/>
      <c r="C6" s="194"/>
      <c r="D6" s="194"/>
      <c r="E6" s="194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2"/>
      <c r="Q6" s="2"/>
      <c r="R6" s="2"/>
      <c r="S6" s="2"/>
      <c r="T6" s="2"/>
      <c r="U6" s="2"/>
      <c r="V6" s="2"/>
    </row>
    <row r="7" spans="1:22" ht="25.5" customHeight="1">
      <c r="A7" s="146" t="s">
        <v>93</v>
      </c>
      <c r="B7" s="146" t="s">
        <v>93</v>
      </c>
      <c r="C7" s="146" t="s">
        <v>93</v>
      </c>
      <c r="D7" s="146" t="s">
        <v>93</v>
      </c>
      <c r="E7" s="146">
        <v>1</v>
      </c>
      <c r="F7" s="146">
        <v>2</v>
      </c>
      <c r="G7" s="146">
        <v>3</v>
      </c>
      <c r="H7" s="146">
        <v>4</v>
      </c>
      <c r="I7" s="146">
        <v>5</v>
      </c>
      <c r="J7" s="146">
        <v>6</v>
      </c>
      <c r="K7" s="146">
        <v>7</v>
      </c>
      <c r="L7" s="146">
        <v>8</v>
      </c>
      <c r="M7" s="146">
        <v>9</v>
      </c>
      <c r="N7" s="146">
        <v>10</v>
      </c>
      <c r="O7" s="146">
        <v>11</v>
      </c>
      <c r="P7" s="2"/>
      <c r="Q7" s="2"/>
      <c r="R7" s="2"/>
      <c r="S7" s="2"/>
      <c r="T7" s="2"/>
      <c r="U7" s="2"/>
      <c r="V7" s="2"/>
    </row>
    <row r="8" spans="1:22" ht="25.5" customHeight="1">
      <c r="A8" s="156"/>
      <c r="B8" s="156"/>
      <c r="C8" s="156"/>
      <c r="D8" s="158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2"/>
      <c r="Q8" s="2"/>
      <c r="R8" s="2"/>
      <c r="S8" s="2"/>
      <c r="T8" s="2"/>
      <c r="U8" s="2"/>
      <c r="V8" s="2"/>
    </row>
    <row r="9" spans="1:22" ht="22.5" customHeight="1">
      <c r="A9" s="2"/>
      <c r="B9" s="24"/>
      <c r="C9" s="24"/>
      <c r="D9" s="7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2"/>
      <c r="Q9" s="2"/>
      <c r="R9" s="2"/>
      <c r="S9" s="2"/>
      <c r="T9" s="2"/>
      <c r="U9" s="2"/>
      <c r="V9" s="2"/>
    </row>
    <row r="10" spans="1:22" ht="22.5" customHeight="1">
      <c r="A10" s="2"/>
      <c r="B10" s="24"/>
      <c r="C10" s="24"/>
      <c r="D10" s="7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2"/>
      <c r="Q10" s="2"/>
      <c r="R10" s="2"/>
      <c r="S10" s="2"/>
      <c r="T10" s="2"/>
      <c r="U10" s="2"/>
      <c r="V10" s="2"/>
    </row>
    <row r="11" spans="3:15" ht="12.75" customHeight="1">
      <c r="C11" s="12"/>
      <c r="D11" s="12"/>
      <c r="E11" s="12"/>
      <c r="F11" s="12"/>
      <c r="G11" s="12"/>
      <c r="H11" s="12"/>
      <c r="K11" s="12"/>
      <c r="L11" s="12"/>
      <c r="M11" s="12"/>
      <c r="N11" s="12"/>
      <c r="O11" s="12"/>
    </row>
    <row r="12" spans="3:15" ht="12.75" customHeight="1">
      <c r="C12" s="12"/>
      <c r="D12" s="12"/>
      <c r="E12" s="12"/>
      <c r="G12" s="12"/>
      <c r="H12" s="12"/>
      <c r="K12" s="12"/>
      <c r="L12" s="12"/>
      <c r="M12" s="12"/>
      <c r="N12" s="12"/>
      <c r="O12" s="12"/>
    </row>
    <row r="13" spans="4:14" ht="12.75" customHeight="1">
      <c r="D13" s="12"/>
      <c r="G13" s="12"/>
      <c r="L13" s="12"/>
      <c r="M13" s="12"/>
      <c r="N13" s="12"/>
    </row>
    <row r="14" spans="4:14" ht="12.75" customHeight="1">
      <c r="D14" s="12"/>
      <c r="G14" s="12"/>
      <c r="L14" s="12"/>
      <c r="M14" s="12"/>
      <c r="N14" s="12"/>
    </row>
    <row r="15" spans="8:13" ht="12.75" customHeight="1">
      <c r="H15" s="12"/>
      <c r="L15" s="12"/>
      <c r="M15" s="12"/>
    </row>
    <row r="16" spans="12:13" ht="12.75" customHeight="1">
      <c r="L16" s="12"/>
      <c r="M16" s="12"/>
    </row>
    <row r="17" ht="12.75" customHeight="1">
      <c r="L17" s="12"/>
    </row>
  </sheetData>
  <sheetProtection/>
  <mergeCells count="15">
    <mergeCell ref="E4:E6"/>
    <mergeCell ref="F5:F6"/>
    <mergeCell ref="A5:A6"/>
    <mergeCell ref="B5:B6"/>
    <mergeCell ref="C5:C6"/>
    <mergeCell ref="D4:D6"/>
    <mergeCell ref="M5:M6"/>
    <mergeCell ref="N5:N6"/>
    <mergeCell ref="O5:O6"/>
    <mergeCell ref="G5:G6"/>
    <mergeCell ref="H5:H6"/>
    <mergeCell ref="I5:I6"/>
    <mergeCell ref="J5:J6"/>
    <mergeCell ref="K5:K6"/>
    <mergeCell ref="L5:L6"/>
  </mergeCells>
  <printOptions horizontalCentered="1"/>
  <pageMargins left="0.39305555555555555" right="0.39305555555555555" top="0.7868055555555555" bottom="0.39305555555555555" header="0" footer="0.19652777777777777"/>
  <pageSetup fitToHeight="100" fitToWidth="1" orientation="landscape" paperSize="9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"/>
  <sheetViews>
    <sheetView showGridLine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6" style="0" customWidth="1"/>
    <col min="4" max="4" width="36.66015625" style="0" customWidth="1"/>
    <col min="5" max="5" width="18.16015625" style="0" customWidth="1"/>
    <col min="6" max="15" width="16.16015625" style="12" customWidth="1"/>
    <col min="16" max="22" width="10.66015625" style="0" customWidth="1"/>
  </cols>
  <sheetData>
    <row r="1" spans="1:22" ht="25.5" customHeight="1">
      <c r="A1" s="2"/>
      <c r="B1" s="14"/>
      <c r="C1" s="14"/>
      <c r="D1" s="1"/>
      <c r="E1" s="14"/>
      <c r="F1" s="14"/>
      <c r="G1" s="14"/>
      <c r="H1" s="14"/>
      <c r="I1" s="14"/>
      <c r="J1" s="14"/>
      <c r="K1" s="14"/>
      <c r="L1" s="14"/>
      <c r="M1" s="14"/>
      <c r="N1" s="14"/>
      <c r="O1" s="88" t="s">
        <v>336</v>
      </c>
      <c r="P1" s="2"/>
      <c r="Q1" s="2"/>
      <c r="R1" s="2"/>
      <c r="S1" s="2"/>
      <c r="T1" s="2"/>
      <c r="U1" s="2"/>
      <c r="V1" s="2"/>
    </row>
    <row r="2" spans="1:22" ht="25.5" customHeight="1">
      <c r="A2" s="48" t="s">
        <v>337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29"/>
      <c r="Q2" s="29"/>
      <c r="R2" s="29"/>
      <c r="S2" s="29"/>
      <c r="T2" s="30"/>
      <c r="U2" s="30"/>
      <c r="V2" s="30"/>
    </row>
    <row r="3" spans="2:22" ht="25.5" customHeight="1">
      <c r="B3" s="36"/>
      <c r="C3" s="36"/>
      <c r="D3" s="1"/>
      <c r="E3" s="36"/>
      <c r="F3" s="14"/>
      <c r="G3" s="14"/>
      <c r="H3" s="36"/>
      <c r="I3" s="36"/>
      <c r="J3" s="36"/>
      <c r="K3" s="36"/>
      <c r="L3" s="36"/>
      <c r="M3" s="36"/>
      <c r="N3" s="36"/>
      <c r="O3" s="88" t="s">
        <v>6</v>
      </c>
      <c r="P3" s="3"/>
      <c r="Q3" s="3"/>
      <c r="R3" s="3"/>
      <c r="S3" s="3"/>
      <c r="T3" s="3"/>
      <c r="U3" s="3"/>
      <c r="V3" s="3"/>
    </row>
    <row r="4" spans="1:22" ht="25.5" customHeight="1">
      <c r="A4" s="9" t="s">
        <v>185</v>
      </c>
      <c r="B4" s="9"/>
      <c r="C4" s="9"/>
      <c r="D4" s="189" t="s">
        <v>108</v>
      </c>
      <c r="E4" s="189" t="s">
        <v>338</v>
      </c>
      <c r="F4" s="140" t="s">
        <v>229</v>
      </c>
      <c r="G4" s="140"/>
      <c r="H4" s="140"/>
      <c r="I4" s="140"/>
      <c r="J4" s="140"/>
      <c r="K4" s="140" t="s">
        <v>230</v>
      </c>
      <c r="L4" s="140"/>
      <c r="M4" s="140"/>
      <c r="N4" s="140"/>
      <c r="O4" s="140"/>
      <c r="P4" s="5"/>
      <c r="Q4" s="3"/>
      <c r="R4" s="3"/>
      <c r="S4" s="3"/>
      <c r="T4" s="3"/>
      <c r="U4" s="3"/>
      <c r="V4" s="3"/>
    </row>
    <row r="5" spans="1:22" ht="22.5" customHeight="1">
      <c r="A5" s="193" t="s">
        <v>113</v>
      </c>
      <c r="B5" s="194" t="s">
        <v>114</v>
      </c>
      <c r="C5" s="194" t="s">
        <v>115</v>
      </c>
      <c r="D5" s="189"/>
      <c r="E5" s="189"/>
      <c r="F5" s="189" t="s">
        <v>87</v>
      </c>
      <c r="G5" s="189" t="s">
        <v>231</v>
      </c>
      <c r="H5" s="189" t="s">
        <v>189</v>
      </c>
      <c r="I5" s="189" t="s">
        <v>188</v>
      </c>
      <c r="J5" s="189" t="s">
        <v>232</v>
      </c>
      <c r="K5" s="189" t="s">
        <v>87</v>
      </c>
      <c r="L5" s="189" t="s">
        <v>217</v>
      </c>
      <c r="M5" s="189" t="s">
        <v>218</v>
      </c>
      <c r="N5" s="189" t="s">
        <v>219</v>
      </c>
      <c r="O5" s="189" t="s">
        <v>220</v>
      </c>
      <c r="P5" s="5"/>
      <c r="Q5" s="3"/>
      <c r="R5" s="3"/>
      <c r="S5" s="3"/>
      <c r="T5" s="3"/>
      <c r="U5" s="3"/>
      <c r="V5" s="3"/>
    </row>
    <row r="6" spans="1:22" ht="22.5" customHeight="1">
      <c r="A6" s="193"/>
      <c r="B6" s="194"/>
      <c r="C6" s="194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2"/>
      <c r="Q6" s="2"/>
      <c r="R6" s="2"/>
      <c r="S6" s="2"/>
      <c r="T6" s="2"/>
      <c r="U6" s="2"/>
      <c r="V6" s="2"/>
    </row>
    <row r="7" spans="1:22" ht="25.5" customHeight="1">
      <c r="A7" s="146" t="s">
        <v>93</v>
      </c>
      <c r="B7" s="146" t="s">
        <v>93</v>
      </c>
      <c r="C7" s="146" t="s">
        <v>93</v>
      </c>
      <c r="D7" s="146" t="s">
        <v>93</v>
      </c>
      <c r="E7" s="146">
        <v>1</v>
      </c>
      <c r="F7" s="8">
        <v>2</v>
      </c>
      <c r="G7" s="80">
        <v>3</v>
      </c>
      <c r="H7" s="146">
        <v>4</v>
      </c>
      <c r="I7" s="146">
        <v>5</v>
      </c>
      <c r="J7" s="146">
        <v>6</v>
      </c>
      <c r="K7" s="146">
        <v>7</v>
      </c>
      <c r="L7" s="146">
        <v>8</v>
      </c>
      <c r="M7" s="146">
        <v>9</v>
      </c>
      <c r="N7" s="146">
        <v>10</v>
      </c>
      <c r="O7" s="146">
        <v>11</v>
      </c>
      <c r="P7" s="2"/>
      <c r="Q7" s="2"/>
      <c r="R7" s="2"/>
      <c r="S7" s="2"/>
      <c r="T7" s="2"/>
      <c r="U7" s="2"/>
      <c r="V7" s="2"/>
    </row>
    <row r="8" spans="1:22" ht="25.5" customHeight="1">
      <c r="A8" s="156"/>
      <c r="B8" s="156"/>
      <c r="C8" s="156"/>
      <c r="D8" s="158"/>
      <c r="E8" s="72"/>
      <c r="F8" s="169"/>
      <c r="G8" s="72"/>
      <c r="H8" s="168"/>
      <c r="I8" s="72"/>
      <c r="J8" s="72"/>
      <c r="K8" s="72"/>
      <c r="L8" s="72"/>
      <c r="M8" s="72"/>
      <c r="N8" s="72"/>
      <c r="O8" s="72"/>
      <c r="P8" s="2"/>
      <c r="Q8" s="2"/>
      <c r="R8" s="2"/>
      <c r="S8" s="2"/>
      <c r="T8" s="2"/>
      <c r="U8" s="2"/>
      <c r="V8" s="2"/>
    </row>
    <row r="9" spans="1:22" ht="22.5" customHeight="1">
      <c r="A9" s="2"/>
      <c r="B9" s="24"/>
      <c r="C9" s="24"/>
      <c r="D9" s="7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2"/>
      <c r="Q9" s="2"/>
      <c r="R9" s="2"/>
      <c r="S9" s="2"/>
      <c r="T9" s="2"/>
      <c r="U9" s="2"/>
      <c r="V9" s="2"/>
    </row>
    <row r="10" spans="1:22" ht="18" customHeight="1">
      <c r="A10" s="2"/>
      <c r="B10" s="24"/>
      <c r="C10" s="24"/>
      <c r="D10" s="7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2"/>
      <c r="Q10" s="2"/>
      <c r="R10" s="2"/>
      <c r="S10" s="2"/>
      <c r="T10" s="2"/>
      <c r="U10" s="2"/>
      <c r="V10" s="2"/>
    </row>
    <row r="11" spans="2:16" ht="12.75" customHeight="1">
      <c r="B11" s="12"/>
      <c r="C11" s="12"/>
      <c r="D11" s="12"/>
      <c r="E11" s="12"/>
      <c r="P11" s="12"/>
    </row>
    <row r="12" spans="3:16" ht="12.75" customHeight="1">
      <c r="C12" s="12"/>
      <c r="D12" s="12"/>
      <c r="P12" s="12"/>
    </row>
    <row r="13" ht="12.75" customHeight="1">
      <c r="D13" s="12"/>
    </row>
    <row r="14" spans="3:5" ht="12.75" customHeight="1">
      <c r="C14" s="12"/>
      <c r="E14" s="12"/>
    </row>
  </sheetData>
  <sheetProtection/>
  <mergeCells count="15">
    <mergeCell ref="E4:E6"/>
    <mergeCell ref="F5:F6"/>
    <mergeCell ref="A5:A6"/>
    <mergeCell ref="B5:B6"/>
    <mergeCell ref="C5:C6"/>
    <mergeCell ref="D4:D6"/>
    <mergeCell ref="M5:M6"/>
    <mergeCell ref="N5:N6"/>
    <mergeCell ref="O5:O6"/>
    <mergeCell ref="G5:G6"/>
    <mergeCell ref="H5:H6"/>
    <mergeCell ref="I5:I6"/>
    <mergeCell ref="J5:J6"/>
    <mergeCell ref="K5:K6"/>
    <mergeCell ref="L5:L6"/>
  </mergeCells>
  <printOptions horizontalCentered="1"/>
  <pageMargins left="0.39305555555555555" right="0.39305555555555555" top="0.7868055555555555" bottom="0.39305555555555555" header="0" footer="0.19652777777777777"/>
  <pageSetup fitToHeight="100" fitToWidth="1" orientation="landscape" paperSize="9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"/>
  <sheetViews>
    <sheetView showGridLine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6.66015625" style="0" customWidth="1"/>
    <col min="4" max="4" width="33" style="0" customWidth="1"/>
    <col min="5" max="5" width="22.5" style="0" customWidth="1"/>
    <col min="6" max="15" width="14.16015625" style="0" customWidth="1"/>
    <col min="16" max="22" width="10.66015625" style="0" customWidth="1"/>
  </cols>
  <sheetData>
    <row r="1" spans="1:22" ht="25.5" customHeight="1">
      <c r="A1" s="2"/>
      <c r="B1" s="14"/>
      <c r="C1" s="14"/>
      <c r="D1" s="1"/>
      <c r="E1" s="14"/>
      <c r="F1" s="14"/>
      <c r="G1" s="14"/>
      <c r="H1" s="14"/>
      <c r="I1" s="14"/>
      <c r="J1" s="14"/>
      <c r="K1" s="14"/>
      <c r="L1" s="14"/>
      <c r="M1" s="14"/>
      <c r="N1" s="14"/>
      <c r="O1" s="14" t="s">
        <v>339</v>
      </c>
      <c r="P1" s="2"/>
      <c r="Q1" s="2"/>
      <c r="R1" s="2"/>
      <c r="S1" s="2"/>
      <c r="T1" s="2"/>
      <c r="U1" s="2"/>
      <c r="V1" s="2"/>
    </row>
    <row r="2" spans="1:22" ht="25.5" customHeight="1">
      <c r="A2" s="48" t="s">
        <v>340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29"/>
      <c r="Q2" s="29"/>
      <c r="R2" s="29"/>
      <c r="S2" s="29"/>
      <c r="T2" s="30"/>
      <c r="U2" s="30"/>
      <c r="V2" s="30"/>
    </row>
    <row r="3" spans="2:22" ht="25.5" customHeight="1">
      <c r="B3" s="36"/>
      <c r="C3" s="36"/>
      <c r="D3" s="1"/>
      <c r="E3" s="36"/>
      <c r="F3" s="14"/>
      <c r="G3" s="14"/>
      <c r="H3" s="36"/>
      <c r="I3" s="36"/>
      <c r="J3" s="36"/>
      <c r="K3" s="36"/>
      <c r="L3" s="36"/>
      <c r="M3" s="36"/>
      <c r="N3" s="36"/>
      <c r="O3" s="14" t="s">
        <v>6</v>
      </c>
      <c r="P3" s="3"/>
      <c r="Q3" s="3"/>
      <c r="R3" s="3"/>
      <c r="S3" s="3"/>
      <c r="T3" s="3"/>
      <c r="U3" s="3"/>
      <c r="V3" s="3"/>
    </row>
    <row r="4" spans="1:22" ht="25.5" customHeight="1">
      <c r="A4" s="149" t="s">
        <v>185</v>
      </c>
      <c r="B4" s="149"/>
      <c r="C4" s="149"/>
      <c r="D4" s="184" t="s">
        <v>108</v>
      </c>
      <c r="E4" s="184" t="s">
        <v>186</v>
      </c>
      <c r="F4" s="150" t="s">
        <v>229</v>
      </c>
      <c r="G4" s="150"/>
      <c r="H4" s="150"/>
      <c r="I4" s="150"/>
      <c r="J4" s="150"/>
      <c r="K4" s="150" t="s">
        <v>230</v>
      </c>
      <c r="L4" s="150"/>
      <c r="M4" s="150"/>
      <c r="N4" s="150"/>
      <c r="O4" s="150"/>
      <c r="P4" s="5"/>
      <c r="Q4" s="3"/>
      <c r="R4" s="3"/>
      <c r="S4" s="3"/>
      <c r="T4" s="3"/>
      <c r="U4" s="3"/>
      <c r="V4" s="3"/>
    </row>
    <row r="5" spans="1:22" ht="26.25" customHeight="1">
      <c r="A5" s="184" t="s">
        <v>113</v>
      </c>
      <c r="B5" s="184" t="s">
        <v>114</v>
      </c>
      <c r="C5" s="184" t="s">
        <v>115</v>
      </c>
      <c r="D5" s="184"/>
      <c r="E5" s="184"/>
      <c r="F5" s="183" t="s">
        <v>87</v>
      </c>
      <c r="G5" s="183" t="s">
        <v>231</v>
      </c>
      <c r="H5" s="183" t="s">
        <v>189</v>
      </c>
      <c r="I5" s="183" t="s">
        <v>188</v>
      </c>
      <c r="J5" s="183" t="s">
        <v>232</v>
      </c>
      <c r="K5" s="183" t="s">
        <v>87</v>
      </c>
      <c r="L5" s="183" t="s">
        <v>217</v>
      </c>
      <c r="M5" s="183" t="s">
        <v>218</v>
      </c>
      <c r="N5" s="183" t="s">
        <v>219</v>
      </c>
      <c r="O5" s="183" t="s">
        <v>220</v>
      </c>
      <c r="P5" s="5"/>
      <c r="Q5" s="3"/>
      <c r="R5" s="3"/>
      <c r="S5" s="3"/>
      <c r="T5" s="3"/>
      <c r="U5" s="3"/>
      <c r="V5" s="3"/>
    </row>
    <row r="6" spans="1:22" ht="26.25" customHeight="1">
      <c r="A6" s="184"/>
      <c r="B6" s="184"/>
      <c r="C6" s="184"/>
      <c r="D6" s="184"/>
      <c r="E6" s="184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2"/>
      <c r="Q6" s="2"/>
      <c r="R6" s="2"/>
      <c r="S6" s="2"/>
      <c r="T6" s="2"/>
      <c r="U6" s="2"/>
      <c r="V6" s="2"/>
    </row>
    <row r="7" spans="1:22" ht="25.5" customHeight="1">
      <c r="A7" s="151" t="s">
        <v>93</v>
      </c>
      <c r="B7" s="151" t="s">
        <v>93</v>
      </c>
      <c r="C7" s="151" t="s">
        <v>93</v>
      </c>
      <c r="D7" s="151" t="s">
        <v>93</v>
      </c>
      <c r="E7" s="80">
        <v>1</v>
      </c>
      <c r="F7" s="80">
        <v>2</v>
      </c>
      <c r="G7" s="80">
        <v>3</v>
      </c>
      <c r="H7" s="80">
        <v>4</v>
      </c>
      <c r="I7" s="80">
        <v>5</v>
      </c>
      <c r="J7" s="80">
        <v>6</v>
      </c>
      <c r="K7" s="80">
        <v>7</v>
      </c>
      <c r="L7" s="80">
        <v>8</v>
      </c>
      <c r="M7" s="80">
        <v>9</v>
      </c>
      <c r="N7" s="80">
        <v>10</v>
      </c>
      <c r="O7" s="80">
        <v>11</v>
      </c>
      <c r="P7" s="2"/>
      <c r="Q7" s="2"/>
      <c r="R7" s="2"/>
      <c r="S7" s="2"/>
      <c r="T7" s="2"/>
      <c r="U7" s="2"/>
      <c r="V7" s="2"/>
    </row>
    <row r="8" spans="1:22" ht="25.5" customHeight="1">
      <c r="A8" s="174"/>
      <c r="B8" s="174"/>
      <c r="C8" s="174"/>
      <c r="D8" s="173"/>
      <c r="E8" s="72"/>
      <c r="F8" s="169"/>
      <c r="G8" s="72"/>
      <c r="H8" s="168"/>
      <c r="I8" s="72"/>
      <c r="J8" s="72"/>
      <c r="K8" s="72"/>
      <c r="L8" s="72"/>
      <c r="M8" s="72"/>
      <c r="N8" s="72"/>
      <c r="O8" s="72"/>
      <c r="P8" s="2"/>
      <c r="Q8" s="2"/>
      <c r="R8" s="2"/>
      <c r="S8" s="2"/>
      <c r="T8" s="2"/>
      <c r="U8" s="2"/>
      <c r="V8" s="2"/>
    </row>
    <row r="9" spans="1:22" ht="18" customHeight="1">
      <c r="A9" s="2"/>
      <c r="B9" s="24"/>
      <c r="C9" s="24"/>
      <c r="D9" s="7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2"/>
      <c r="Q9" s="2"/>
      <c r="R9" s="2"/>
      <c r="S9" s="2"/>
      <c r="T9" s="2"/>
      <c r="U9" s="2"/>
      <c r="V9" s="2"/>
    </row>
    <row r="10" spans="1:22" ht="18" customHeight="1">
      <c r="A10" s="2"/>
      <c r="B10" s="24"/>
      <c r="C10" s="24"/>
      <c r="D10" s="7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2"/>
      <c r="Q10" s="2"/>
      <c r="R10" s="2"/>
      <c r="S10" s="2"/>
      <c r="T10" s="2"/>
      <c r="U10" s="2"/>
      <c r="V10" s="2"/>
    </row>
    <row r="11" spans="3:14" ht="12.75" customHeight="1">
      <c r="C11" s="12"/>
      <c r="D11" s="12"/>
      <c r="F11" s="12"/>
      <c r="G11" s="12"/>
      <c r="H11" s="12"/>
      <c r="J11" s="12"/>
      <c r="K11" s="12"/>
      <c r="L11" s="12"/>
      <c r="M11" s="12"/>
      <c r="N11" s="12"/>
    </row>
    <row r="12" spans="4:14" ht="12.75" customHeight="1">
      <c r="D12" s="12"/>
      <c r="N12" s="12"/>
    </row>
    <row r="13" spans="4:14" ht="12.75" customHeight="1">
      <c r="D13" s="12"/>
      <c r="H13" s="12"/>
      <c r="N13" s="12"/>
    </row>
    <row r="14" ht="12.75" customHeight="1">
      <c r="D14" s="12"/>
    </row>
    <row r="15" spans="5:18" ht="12.75" customHeight="1">
      <c r="E15" s="12"/>
      <c r="F15" s="12"/>
      <c r="J15" s="12"/>
      <c r="R15" s="12"/>
    </row>
    <row r="16" spans="5:13" ht="12.75" customHeight="1">
      <c r="E16" s="81"/>
      <c r="F16" s="82"/>
      <c r="G16" s="83"/>
      <c r="H16" s="83"/>
      <c r="I16" s="83"/>
      <c r="J16" s="82"/>
      <c r="K16" s="83"/>
      <c r="L16" s="83"/>
      <c r="M16" s="83"/>
    </row>
    <row r="17" spans="5:10" ht="12.75" customHeight="1">
      <c r="E17" s="12"/>
      <c r="F17" s="12"/>
      <c r="J17" s="12"/>
    </row>
    <row r="18" spans="5:10" ht="12.75" customHeight="1">
      <c r="E18" s="12"/>
      <c r="F18" s="12"/>
      <c r="J18" s="12"/>
    </row>
    <row r="19" spans="5:10" ht="12.75" customHeight="1">
      <c r="E19" s="12"/>
      <c r="F19" s="12"/>
      <c r="J19" s="12"/>
    </row>
    <row r="20" spans="5:10" ht="12.75" customHeight="1">
      <c r="E20" s="12"/>
      <c r="F20" s="12"/>
      <c r="J20" s="12"/>
    </row>
  </sheetData>
  <sheetProtection/>
  <mergeCells count="15">
    <mergeCell ref="E4:E6"/>
    <mergeCell ref="F5:F6"/>
    <mergeCell ref="A5:A6"/>
    <mergeCell ref="B5:B6"/>
    <mergeCell ref="C5:C6"/>
    <mergeCell ref="D4:D6"/>
    <mergeCell ref="M5:M6"/>
    <mergeCell ref="N5:N6"/>
    <mergeCell ref="O5:O6"/>
    <mergeCell ref="G5:G6"/>
    <mergeCell ref="H5:H6"/>
    <mergeCell ref="I5:I6"/>
    <mergeCell ref="J5:J6"/>
    <mergeCell ref="K5:K6"/>
    <mergeCell ref="L5:L6"/>
  </mergeCells>
  <printOptions horizontalCentered="1"/>
  <pageMargins left="0.39305555555555555" right="0.39305555555555555" top="0.7868055555555555" bottom="0.39305555555555555" header="0" footer="0.19652777777777777"/>
  <pageSetup fitToHeight="100" fitToWidth="1" horizontalDpi="600" verticalDpi="600" orientation="landscape" paperSize="9"/>
  <headerFooter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"/>
  <sheetViews>
    <sheetView showGridLines="0" zoomScalePageLayoutView="0" workbookViewId="0" topLeftCell="A1">
      <selection activeCell="A1" sqref="A1"/>
    </sheetView>
  </sheetViews>
  <sheetFormatPr defaultColWidth="9.16015625" defaultRowHeight="18" customHeight="1"/>
  <cols>
    <col min="1" max="2" width="7" style="0" customWidth="1"/>
    <col min="3" max="3" width="7" style="6" customWidth="1"/>
    <col min="4" max="4" width="33.16015625" style="21" customWidth="1"/>
    <col min="5" max="5" width="26.66015625" style="22" customWidth="1"/>
    <col min="6" max="6" width="25.83203125" style="22" customWidth="1"/>
    <col min="7" max="7" width="6.33203125" style="22" customWidth="1"/>
    <col min="8" max="8" width="13" style="23" customWidth="1"/>
    <col min="9" max="9" width="12.33203125" style="23" customWidth="1"/>
    <col min="10" max="10" width="11.5" style="23" customWidth="1"/>
    <col min="11" max="11" width="13.66015625" style="23" customWidth="1"/>
    <col min="12" max="12" width="12.16015625" style="23" customWidth="1"/>
    <col min="13" max="17" width="12.33203125" style="23" customWidth="1"/>
    <col min="18" max="18" width="6.66015625" style="6" customWidth="1"/>
    <col min="19" max="253" width="9" style="6" customWidth="1"/>
  </cols>
  <sheetData>
    <row r="1" spans="4:27" s="2" customFormat="1" ht="25.5" customHeight="1"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88" t="s">
        <v>341</v>
      </c>
      <c r="R1" s="15"/>
      <c r="S1" s="15"/>
      <c r="T1" s="15"/>
      <c r="U1" s="15"/>
      <c r="V1" s="16"/>
      <c r="W1" s="16"/>
      <c r="X1" s="16"/>
      <c r="Y1" s="16"/>
      <c r="Z1" s="16"/>
      <c r="AA1" s="16"/>
    </row>
    <row r="2" spans="3:22" ht="25.5" customHeight="1">
      <c r="C2" s="48" t="s">
        <v>342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91"/>
      <c r="V2" s="11"/>
    </row>
    <row r="3" spans="4:27" s="3" customFormat="1" ht="25.5" customHeight="1"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88" t="s">
        <v>6</v>
      </c>
      <c r="R3" s="17"/>
      <c r="S3" s="17"/>
      <c r="T3" s="17"/>
      <c r="U3" s="18"/>
      <c r="V3" s="17"/>
      <c r="W3" s="17"/>
      <c r="X3" s="17"/>
      <c r="Y3" s="17"/>
      <c r="Z3" s="17"/>
      <c r="AA3" s="17"/>
    </row>
    <row r="4" spans="1:27" s="41" customFormat="1" ht="25.5" customHeight="1">
      <c r="A4" s="75" t="s">
        <v>185</v>
      </c>
      <c r="B4" s="123"/>
      <c r="C4" s="75"/>
      <c r="D4" s="202" t="s">
        <v>343</v>
      </c>
      <c r="E4" s="185" t="s">
        <v>344</v>
      </c>
      <c r="F4" s="185" t="s">
        <v>345</v>
      </c>
      <c r="G4" s="189" t="s">
        <v>346</v>
      </c>
      <c r="H4" s="9" t="s">
        <v>204</v>
      </c>
      <c r="I4" s="9"/>
      <c r="J4" s="9"/>
      <c r="K4" s="9"/>
      <c r="L4" s="9"/>
      <c r="M4" s="9"/>
      <c r="N4" s="9"/>
      <c r="O4" s="9"/>
      <c r="P4" s="9"/>
      <c r="Q4" s="9"/>
      <c r="R4" s="128"/>
      <c r="S4" s="24"/>
      <c r="T4" s="2"/>
      <c r="U4" s="2"/>
      <c r="V4" s="2"/>
      <c r="W4" s="2"/>
      <c r="X4" s="2"/>
      <c r="Y4" s="2"/>
      <c r="Z4" s="2"/>
      <c r="AA4" s="2"/>
    </row>
    <row r="5" spans="1:27" s="41" customFormat="1" ht="24.75" customHeight="1">
      <c r="A5" s="201" t="s">
        <v>113</v>
      </c>
      <c r="B5" s="201" t="s">
        <v>114</v>
      </c>
      <c r="C5" s="185" t="s">
        <v>115</v>
      </c>
      <c r="D5" s="202"/>
      <c r="E5" s="185"/>
      <c r="F5" s="185"/>
      <c r="G5" s="189"/>
      <c r="H5" s="188" t="s">
        <v>78</v>
      </c>
      <c r="I5" s="9" t="s">
        <v>109</v>
      </c>
      <c r="J5" s="9"/>
      <c r="K5" s="9"/>
      <c r="L5" s="188" t="s">
        <v>81</v>
      </c>
      <c r="M5" s="188" t="s">
        <v>205</v>
      </c>
      <c r="N5" s="188" t="s">
        <v>206</v>
      </c>
      <c r="O5" s="188" t="s">
        <v>84</v>
      </c>
      <c r="P5" s="188" t="s">
        <v>347</v>
      </c>
      <c r="Q5" s="188" t="s">
        <v>112</v>
      </c>
      <c r="S5" s="2"/>
      <c r="T5" s="2"/>
      <c r="U5" s="2"/>
      <c r="V5" s="2"/>
      <c r="W5" s="2"/>
      <c r="X5" s="2"/>
      <c r="Y5" s="2"/>
      <c r="Z5" s="2"/>
      <c r="AA5" s="2"/>
    </row>
    <row r="6" spans="1:27" ht="42" customHeight="1">
      <c r="A6" s="201"/>
      <c r="B6" s="201"/>
      <c r="C6" s="185"/>
      <c r="D6" s="202"/>
      <c r="E6" s="185"/>
      <c r="F6" s="185"/>
      <c r="G6" s="189"/>
      <c r="H6" s="188"/>
      <c r="I6" s="70" t="s">
        <v>87</v>
      </c>
      <c r="J6" s="70" t="s">
        <v>91</v>
      </c>
      <c r="K6" s="70" t="s">
        <v>117</v>
      </c>
      <c r="L6" s="188"/>
      <c r="M6" s="188"/>
      <c r="N6" s="188"/>
      <c r="O6" s="188"/>
      <c r="P6" s="188"/>
      <c r="Q6" s="188"/>
      <c r="S6" s="19"/>
      <c r="T6" s="19"/>
      <c r="U6" s="19"/>
      <c r="V6" s="20"/>
      <c r="W6" s="19"/>
      <c r="X6" s="19"/>
      <c r="Y6" s="19"/>
      <c r="Z6" s="19"/>
      <c r="AA6" s="19"/>
    </row>
    <row r="7" spans="1:27" ht="25.5" customHeight="1">
      <c r="A7" s="124" t="s">
        <v>93</v>
      </c>
      <c r="B7" s="125" t="s">
        <v>93</v>
      </c>
      <c r="C7" s="126" t="s">
        <v>93</v>
      </c>
      <c r="D7" s="46" t="s">
        <v>93</v>
      </c>
      <c r="E7" s="46" t="s">
        <v>93</v>
      </c>
      <c r="F7" s="46"/>
      <c r="G7" s="46" t="s">
        <v>93</v>
      </c>
      <c r="H7" s="80">
        <v>1</v>
      </c>
      <c r="I7" s="80">
        <v>2</v>
      </c>
      <c r="J7" s="80">
        <v>3</v>
      </c>
      <c r="K7" s="80">
        <v>4</v>
      </c>
      <c r="L7" s="80">
        <v>6</v>
      </c>
      <c r="M7" s="127">
        <v>7</v>
      </c>
      <c r="N7" s="80">
        <v>8</v>
      </c>
      <c r="O7" s="80">
        <v>9</v>
      </c>
      <c r="P7" s="80">
        <v>10</v>
      </c>
      <c r="Q7" s="80">
        <v>11</v>
      </c>
      <c r="S7" s="19"/>
      <c r="T7" s="19"/>
      <c r="U7" s="19"/>
      <c r="V7" s="19"/>
      <c r="W7" s="19"/>
      <c r="X7" s="19"/>
      <c r="Y7" s="19"/>
      <c r="Z7" s="19"/>
      <c r="AA7" s="19"/>
    </row>
    <row r="8" spans="1:27" s="12" customFormat="1" ht="25.5" customHeight="1">
      <c r="A8" s="175"/>
      <c r="B8" s="175"/>
      <c r="C8" s="177"/>
      <c r="D8" s="158"/>
      <c r="E8" s="176"/>
      <c r="F8" s="158"/>
      <c r="G8" s="158"/>
      <c r="H8" s="72"/>
      <c r="I8" s="72"/>
      <c r="J8" s="72"/>
      <c r="K8" s="72"/>
      <c r="L8" s="72"/>
      <c r="M8" s="72"/>
      <c r="N8" s="72"/>
      <c r="O8" s="72"/>
      <c r="P8" s="72"/>
      <c r="Q8" s="72"/>
      <c r="R8"/>
      <c r="S8" s="6"/>
      <c r="T8" s="6"/>
      <c r="U8" s="6"/>
      <c r="V8" s="6"/>
      <c r="W8" s="6"/>
      <c r="X8" s="6"/>
      <c r="Y8" s="6"/>
      <c r="Z8" s="6"/>
      <c r="AA8" s="6"/>
    </row>
  </sheetData>
  <sheetProtection/>
  <mergeCells count="14">
    <mergeCell ref="E4:E6"/>
    <mergeCell ref="F4:F6"/>
    <mergeCell ref="A5:A6"/>
    <mergeCell ref="B5:B6"/>
    <mergeCell ref="C5:C6"/>
    <mergeCell ref="D4:D6"/>
    <mergeCell ref="P5:P6"/>
    <mergeCell ref="Q5:Q6"/>
    <mergeCell ref="G4:G6"/>
    <mergeCell ref="H5:H6"/>
    <mergeCell ref="L5:L6"/>
    <mergeCell ref="M5:M6"/>
    <mergeCell ref="N5:N6"/>
    <mergeCell ref="O5:O6"/>
  </mergeCells>
  <printOptions horizontalCentered="1"/>
  <pageMargins left="0.39305555555555555" right="0.39305555555555555" top="0.7868055555555555" bottom="0.39305555555555555" header="0" footer="0.19652777777777777"/>
  <pageSetup fitToHeight="100" fitToWidth="1" horizontalDpi="600" verticalDpi="600" orientation="landscape" paperSize="9"/>
  <headerFooter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CG16"/>
  <sheetViews>
    <sheetView showGridLines="0" zoomScalePageLayoutView="0" workbookViewId="0" topLeftCell="A1">
      <selection activeCell="A1" sqref="A1"/>
    </sheetView>
  </sheetViews>
  <sheetFormatPr defaultColWidth="9.16015625" defaultRowHeight="18" customHeight="1"/>
  <cols>
    <col min="1" max="1" width="15.16015625" style="12" customWidth="1"/>
    <col min="2" max="2" width="33.33203125" style="12" customWidth="1"/>
    <col min="3" max="3" width="10.33203125" style="12" customWidth="1"/>
    <col min="4" max="4" width="8" style="12" customWidth="1"/>
    <col min="5" max="5" width="7.16015625" style="12" customWidth="1"/>
    <col min="6" max="9" width="6.83203125" style="12" customWidth="1"/>
    <col min="10" max="10" width="8.16015625" style="12" customWidth="1"/>
    <col min="11" max="13" width="6.83203125" style="12" customWidth="1"/>
    <col min="14" max="14" width="8.16015625" style="0" customWidth="1"/>
    <col min="15" max="17" width="6.83203125" style="12" customWidth="1"/>
    <col min="18" max="18" width="9" style="0" customWidth="1"/>
    <col min="19" max="19" width="7.16015625" style="0" customWidth="1"/>
    <col min="20" max="21" width="6.83203125" style="0" customWidth="1"/>
    <col min="23" max="26" width="6.83203125" style="0" customWidth="1"/>
    <col min="27" max="27" width="7.33203125" style="0" customWidth="1"/>
    <col min="28" max="33" width="6.83203125" style="0" customWidth="1"/>
    <col min="34" max="34" width="6.83203125" style="12" customWidth="1"/>
    <col min="35" max="35" width="8.5" style="12" customWidth="1"/>
    <col min="36" max="55" width="6.83203125" style="12" customWidth="1"/>
    <col min="56" max="58" width="7.5" style="12" customWidth="1"/>
    <col min="59" max="59" width="7" style="12" customWidth="1"/>
    <col min="60" max="60" width="8.5" style="12" customWidth="1"/>
    <col min="61" max="63" width="6.83203125" style="12" customWidth="1"/>
    <col min="64" max="64" width="8.83203125" style="12" customWidth="1"/>
    <col min="65" max="84" width="6.83203125" style="12" customWidth="1"/>
    <col min="85" max="238" width="9" style="12" customWidth="1"/>
  </cols>
  <sheetData>
    <row r="1" spans="1:84" ht="25.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O1" s="10"/>
      <c r="P1" s="10"/>
      <c r="Q1" s="10"/>
      <c r="U1" s="12"/>
      <c r="V1" s="12"/>
      <c r="CF1" s="76" t="s">
        <v>348</v>
      </c>
    </row>
    <row r="2" spans="1:84" ht="25.5" customHeight="1">
      <c r="A2" s="48" t="s">
        <v>349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69"/>
      <c r="O2" s="48"/>
      <c r="P2" s="48"/>
      <c r="Q2" s="48"/>
      <c r="R2" s="69"/>
      <c r="S2" s="69"/>
      <c r="T2" s="69"/>
      <c r="U2" s="121"/>
      <c r="V2" s="121"/>
      <c r="W2" s="121"/>
      <c r="X2" s="121"/>
      <c r="Y2" s="69"/>
      <c r="Z2" s="69"/>
      <c r="AA2" s="69"/>
      <c r="AB2" s="69"/>
      <c r="AC2" s="69"/>
      <c r="AD2" s="69"/>
      <c r="AE2" s="69"/>
      <c r="AF2" s="69"/>
      <c r="AG2" s="69"/>
      <c r="AH2" s="48"/>
      <c r="AI2" s="48"/>
      <c r="AJ2" s="48"/>
      <c r="AK2" s="48"/>
      <c r="AL2" s="48"/>
      <c r="AM2" s="48"/>
      <c r="AN2" s="48"/>
      <c r="AO2" s="48"/>
      <c r="AP2" s="48" t="s">
        <v>350</v>
      </c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</row>
    <row r="3" spans="1:24" ht="25.5" customHeight="1">
      <c r="A3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2"/>
      <c r="O3" s="10"/>
      <c r="P3" s="10"/>
      <c r="Q3" s="10"/>
      <c r="X3" s="12"/>
    </row>
    <row r="4" spans="1:84" s="42" customFormat="1" ht="25.5" customHeight="1">
      <c r="A4" s="188" t="s">
        <v>76</v>
      </c>
      <c r="B4" s="212" t="s">
        <v>77</v>
      </c>
      <c r="C4" s="181" t="s">
        <v>351</v>
      </c>
      <c r="D4" s="84" t="s">
        <v>352</v>
      </c>
      <c r="E4" s="85"/>
      <c r="F4" s="85"/>
      <c r="G4" s="85"/>
      <c r="H4" s="85"/>
      <c r="I4" s="85"/>
      <c r="J4" s="85"/>
      <c r="K4" s="85"/>
      <c r="L4" s="85"/>
      <c r="M4" s="85"/>
      <c r="N4" s="131"/>
      <c r="O4" s="131"/>
      <c r="P4" s="131"/>
      <c r="Q4" s="131"/>
      <c r="R4" s="9" t="s">
        <v>353</v>
      </c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 t="s">
        <v>354</v>
      </c>
      <c r="AJ4" s="9"/>
      <c r="AK4" s="9"/>
      <c r="AL4" s="9"/>
      <c r="AM4" s="9"/>
      <c r="AN4" s="9" t="s">
        <v>355</v>
      </c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131" t="s">
        <v>356</v>
      </c>
      <c r="CA4" s="75"/>
      <c r="CB4" s="75"/>
      <c r="CC4" s="9" t="s">
        <v>357</v>
      </c>
      <c r="CD4" s="9"/>
      <c r="CE4" s="75"/>
      <c r="CF4" s="75"/>
    </row>
    <row r="5" spans="1:84" s="42" customFormat="1" ht="24.75" customHeight="1">
      <c r="A5" s="188"/>
      <c r="B5" s="212"/>
      <c r="C5" s="188"/>
      <c r="D5" s="207" t="s">
        <v>358</v>
      </c>
      <c r="E5" s="129" t="s">
        <v>359</v>
      </c>
      <c r="F5" s="130"/>
      <c r="G5" s="130"/>
      <c r="H5" s="130"/>
      <c r="I5" s="130"/>
      <c r="J5" s="210" t="s">
        <v>360</v>
      </c>
      <c r="K5" s="210"/>
      <c r="L5" s="210"/>
      <c r="M5" s="211"/>
      <c r="N5" s="132" t="s">
        <v>361</v>
      </c>
      <c r="O5" s="133"/>
      <c r="P5" s="133"/>
      <c r="Q5" s="134"/>
      <c r="R5" s="207" t="s">
        <v>362</v>
      </c>
      <c r="S5" s="9" t="s">
        <v>359</v>
      </c>
      <c r="T5" s="9"/>
      <c r="U5" s="9"/>
      <c r="V5" s="84"/>
      <c r="W5" s="138"/>
      <c r="X5" s="188" t="s">
        <v>360</v>
      </c>
      <c r="Y5" s="188"/>
      <c r="Z5" s="188"/>
      <c r="AA5" s="136" t="s">
        <v>361</v>
      </c>
      <c r="AB5" s="135"/>
      <c r="AC5" s="135"/>
      <c r="AD5" s="135"/>
      <c r="AE5" s="135"/>
      <c r="AF5" s="135"/>
      <c r="AG5" s="135"/>
      <c r="AH5" s="135"/>
      <c r="AI5" s="207" t="s">
        <v>354</v>
      </c>
      <c r="AJ5" s="206" t="s">
        <v>363</v>
      </c>
      <c r="AK5" s="206" t="s">
        <v>364</v>
      </c>
      <c r="AL5" s="206" t="s">
        <v>365</v>
      </c>
      <c r="AM5" s="204" t="s">
        <v>366</v>
      </c>
      <c r="AN5" s="188" t="s">
        <v>367</v>
      </c>
      <c r="AO5" s="188" t="s">
        <v>368</v>
      </c>
      <c r="AP5" s="188" t="s">
        <v>369</v>
      </c>
      <c r="AQ5" s="188" t="s">
        <v>370</v>
      </c>
      <c r="AR5" s="188" t="s">
        <v>371</v>
      </c>
      <c r="AS5" s="188" t="s">
        <v>372</v>
      </c>
      <c r="AT5" s="188" t="s">
        <v>373</v>
      </c>
      <c r="AU5" s="188" t="s">
        <v>374</v>
      </c>
      <c r="AV5" s="181" t="s">
        <v>375</v>
      </c>
      <c r="AW5" s="9" t="s">
        <v>376</v>
      </c>
      <c r="AX5" s="9"/>
      <c r="AY5" s="9"/>
      <c r="AZ5" s="9"/>
      <c r="BA5" s="9"/>
      <c r="BB5" s="9"/>
      <c r="BC5" s="9"/>
      <c r="BD5" s="152"/>
      <c r="BE5" s="152"/>
      <c r="BF5" s="152"/>
      <c r="BG5" s="152"/>
      <c r="BH5" s="152"/>
      <c r="BI5" s="197" t="s">
        <v>377</v>
      </c>
      <c r="BJ5" s="188" t="s">
        <v>378</v>
      </c>
      <c r="BK5" s="188" t="s">
        <v>379</v>
      </c>
      <c r="BL5" s="9" t="s">
        <v>380</v>
      </c>
      <c r="BM5" s="9"/>
      <c r="BN5" s="9"/>
      <c r="BO5" s="9"/>
      <c r="BP5" s="9"/>
      <c r="BQ5" s="9"/>
      <c r="BR5" s="9"/>
      <c r="BS5" s="9"/>
      <c r="BT5" s="197" t="s">
        <v>381</v>
      </c>
      <c r="BU5" s="204" t="s">
        <v>382</v>
      </c>
      <c r="BV5" s="205" t="s">
        <v>383</v>
      </c>
      <c r="BW5" s="204" t="s">
        <v>384</v>
      </c>
      <c r="BX5" s="204" t="s">
        <v>385</v>
      </c>
      <c r="BY5" s="204" t="s">
        <v>386</v>
      </c>
      <c r="BZ5" s="188" t="s">
        <v>87</v>
      </c>
      <c r="CA5" s="188" t="s">
        <v>387</v>
      </c>
      <c r="CB5" s="181" t="s">
        <v>388</v>
      </c>
      <c r="CC5" s="9" t="s">
        <v>389</v>
      </c>
      <c r="CD5" s="137"/>
      <c r="CE5" s="138" t="s">
        <v>390</v>
      </c>
      <c r="CF5" s="75"/>
    </row>
    <row r="6" spans="1:84" ht="23.25" customHeight="1">
      <c r="A6" s="188"/>
      <c r="B6" s="212"/>
      <c r="C6" s="188"/>
      <c r="D6" s="197"/>
      <c r="E6" s="206" t="s">
        <v>87</v>
      </c>
      <c r="F6" s="213" t="s">
        <v>391</v>
      </c>
      <c r="G6" s="206" t="s">
        <v>392</v>
      </c>
      <c r="H6" s="207" t="s">
        <v>393</v>
      </c>
      <c r="I6" s="208" t="s">
        <v>324</v>
      </c>
      <c r="J6" s="188" t="s">
        <v>87</v>
      </c>
      <c r="K6" s="206" t="s">
        <v>392</v>
      </c>
      <c r="L6" s="206" t="s">
        <v>393</v>
      </c>
      <c r="M6" s="204" t="s">
        <v>324</v>
      </c>
      <c r="N6" s="192" t="s">
        <v>87</v>
      </c>
      <c r="O6" s="207" t="s">
        <v>394</v>
      </c>
      <c r="P6" s="206" t="s">
        <v>395</v>
      </c>
      <c r="Q6" s="206" t="s">
        <v>324</v>
      </c>
      <c r="R6" s="197"/>
      <c r="S6" s="206" t="s">
        <v>87</v>
      </c>
      <c r="T6" s="206" t="s">
        <v>391</v>
      </c>
      <c r="U6" s="207" t="s">
        <v>392</v>
      </c>
      <c r="V6" s="208" t="s">
        <v>396</v>
      </c>
      <c r="W6" s="195" t="s">
        <v>397</v>
      </c>
      <c r="X6" s="207" t="s">
        <v>87</v>
      </c>
      <c r="Y6" s="206" t="s">
        <v>392</v>
      </c>
      <c r="Z6" s="208" t="s">
        <v>396</v>
      </c>
      <c r="AA6" s="192" t="s">
        <v>87</v>
      </c>
      <c r="AB6" s="207" t="s">
        <v>398</v>
      </c>
      <c r="AC6" s="207" t="s">
        <v>399</v>
      </c>
      <c r="AD6" s="207" t="s">
        <v>400</v>
      </c>
      <c r="AE6" s="207" t="s">
        <v>401</v>
      </c>
      <c r="AF6" s="207" t="s">
        <v>402</v>
      </c>
      <c r="AG6" s="206" t="s">
        <v>403</v>
      </c>
      <c r="AH6" s="206" t="s">
        <v>404</v>
      </c>
      <c r="AI6" s="188"/>
      <c r="AJ6" s="188"/>
      <c r="AK6" s="188"/>
      <c r="AL6" s="188"/>
      <c r="AM6" s="181"/>
      <c r="AN6" s="188"/>
      <c r="AO6" s="188"/>
      <c r="AP6" s="188"/>
      <c r="AQ6" s="188"/>
      <c r="AR6" s="188"/>
      <c r="AS6" s="188"/>
      <c r="AT6" s="188"/>
      <c r="AU6" s="188"/>
      <c r="AV6" s="181"/>
      <c r="AW6" s="188" t="s">
        <v>405</v>
      </c>
      <c r="AX6" s="188" t="s">
        <v>406</v>
      </c>
      <c r="AY6" s="188" t="s">
        <v>407</v>
      </c>
      <c r="AZ6" s="188" t="s">
        <v>408</v>
      </c>
      <c r="BA6" s="188" t="s">
        <v>409</v>
      </c>
      <c r="BB6" s="188" t="s">
        <v>410</v>
      </c>
      <c r="BC6" s="188" t="s">
        <v>411</v>
      </c>
      <c r="BD6" s="197" t="s">
        <v>412</v>
      </c>
      <c r="BE6" s="197" t="s">
        <v>413</v>
      </c>
      <c r="BF6" s="197" t="s">
        <v>414</v>
      </c>
      <c r="BG6" s="197" t="s">
        <v>415</v>
      </c>
      <c r="BH6" s="197" t="s">
        <v>416</v>
      </c>
      <c r="BI6" s="197"/>
      <c r="BJ6" s="188"/>
      <c r="BK6" s="188"/>
      <c r="BL6" s="188" t="s">
        <v>94</v>
      </c>
      <c r="BM6" s="188" t="s">
        <v>417</v>
      </c>
      <c r="BN6" s="188" t="s">
        <v>418</v>
      </c>
      <c r="BO6" s="188" t="s">
        <v>419</v>
      </c>
      <c r="BP6" s="188" t="s">
        <v>420</v>
      </c>
      <c r="BQ6" s="188" t="s">
        <v>421</v>
      </c>
      <c r="BR6" s="188" t="s">
        <v>422</v>
      </c>
      <c r="BS6" s="188" t="s">
        <v>423</v>
      </c>
      <c r="BT6" s="197"/>
      <c r="BU6" s="181"/>
      <c r="BV6" s="205"/>
      <c r="BW6" s="181"/>
      <c r="BX6" s="181"/>
      <c r="BY6" s="181"/>
      <c r="BZ6" s="188"/>
      <c r="CA6" s="188"/>
      <c r="CB6" s="181"/>
      <c r="CC6" s="188" t="s">
        <v>424</v>
      </c>
      <c r="CD6" s="203" t="s">
        <v>425</v>
      </c>
      <c r="CE6" s="181" t="s">
        <v>424</v>
      </c>
      <c r="CF6" s="188" t="s">
        <v>425</v>
      </c>
    </row>
    <row r="7" spans="1:84" ht="38.25" customHeight="1">
      <c r="A7" s="188"/>
      <c r="B7" s="212"/>
      <c r="C7" s="188"/>
      <c r="D7" s="197"/>
      <c r="E7" s="188"/>
      <c r="F7" s="206"/>
      <c r="G7" s="188"/>
      <c r="H7" s="197"/>
      <c r="I7" s="209"/>
      <c r="J7" s="188"/>
      <c r="K7" s="188"/>
      <c r="L7" s="188"/>
      <c r="M7" s="181"/>
      <c r="N7" s="192"/>
      <c r="O7" s="197"/>
      <c r="P7" s="188"/>
      <c r="Q7" s="188"/>
      <c r="R7" s="197"/>
      <c r="S7" s="188"/>
      <c r="T7" s="188"/>
      <c r="U7" s="197"/>
      <c r="V7" s="208"/>
      <c r="W7" s="195"/>
      <c r="X7" s="197"/>
      <c r="Y7" s="188"/>
      <c r="Z7" s="208"/>
      <c r="AA7" s="192"/>
      <c r="AB7" s="197"/>
      <c r="AC7" s="197"/>
      <c r="AD7" s="197"/>
      <c r="AE7" s="197"/>
      <c r="AF7" s="197"/>
      <c r="AG7" s="188"/>
      <c r="AH7" s="188"/>
      <c r="AI7" s="188"/>
      <c r="AJ7" s="188"/>
      <c r="AK7" s="188"/>
      <c r="AL7" s="188"/>
      <c r="AM7" s="181"/>
      <c r="AN7" s="188"/>
      <c r="AO7" s="188"/>
      <c r="AP7" s="188"/>
      <c r="AQ7" s="188"/>
      <c r="AR7" s="188"/>
      <c r="AS7" s="188"/>
      <c r="AT7" s="188"/>
      <c r="AU7" s="188"/>
      <c r="AV7" s="181"/>
      <c r="AW7" s="188"/>
      <c r="AX7" s="188"/>
      <c r="AY7" s="188"/>
      <c r="AZ7" s="188"/>
      <c r="BA7" s="188"/>
      <c r="BB7" s="188"/>
      <c r="BC7" s="188"/>
      <c r="BD7" s="197"/>
      <c r="BE7" s="197"/>
      <c r="BF7" s="197"/>
      <c r="BG7" s="197"/>
      <c r="BH7" s="197"/>
      <c r="BI7" s="197"/>
      <c r="BJ7" s="188"/>
      <c r="BK7" s="188"/>
      <c r="BL7" s="188"/>
      <c r="BM7" s="188"/>
      <c r="BN7" s="188"/>
      <c r="BO7" s="188"/>
      <c r="BP7" s="188"/>
      <c r="BQ7" s="188"/>
      <c r="BR7" s="188"/>
      <c r="BS7" s="188"/>
      <c r="BT7" s="197"/>
      <c r="BU7" s="181"/>
      <c r="BV7" s="206"/>
      <c r="BW7" s="181"/>
      <c r="BX7" s="181"/>
      <c r="BY7" s="181"/>
      <c r="BZ7" s="188"/>
      <c r="CA7" s="188"/>
      <c r="CB7" s="181"/>
      <c r="CC7" s="188"/>
      <c r="CD7" s="203"/>
      <c r="CE7" s="181"/>
      <c r="CF7" s="188"/>
    </row>
    <row r="8" spans="1:84" ht="25.5" customHeight="1">
      <c r="A8" s="139" t="s">
        <v>93</v>
      </c>
      <c r="B8" s="139" t="s">
        <v>93</v>
      </c>
      <c r="C8" s="139" t="s">
        <v>93</v>
      </c>
      <c r="D8" s="139">
        <v>1</v>
      </c>
      <c r="E8" s="139">
        <f aca="true" t="shared" si="0" ref="E8:U8">D8+1</f>
        <v>2</v>
      </c>
      <c r="F8" s="139">
        <f t="shared" si="0"/>
        <v>3</v>
      </c>
      <c r="G8" s="139">
        <f t="shared" si="0"/>
        <v>4</v>
      </c>
      <c r="H8" s="139">
        <f t="shared" si="0"/>
        <v>5</v>
      </c>
      <c r="I8" s="139">
        <f t="shared" si="0"/>
        <v>6</v>
      </c>
      <c r="J8" s="139">
        <f t="shared" si="0"/>
        <v>7</v>
      </c>
      <c r="K8" s="139">
        <f t="shared" si="0"/>
        <v>8</v>
      </c>
      <c r="L8" s="139">
        <f t="shared" si="0"/>
        <v>9</v>
      </c>
      <c r="M8" s="139">
        <f t="shared" si="0"/>
        <v>10</v>
      </c>
      <c r="N8" s="139">
        <f t="shared" si="0"/>
        <v>11</v>
      </c>
      <c r="O8" s="139">
        <f t="shared" si="0"/>
        <v>12</v>
      </c>
      <c r="P8" s="139">
        <f t="shared" si="0"/>
        <v>13</v>
      </c>
      <c r="Q8" s="139">
        <f t="shared" si="0"/>
        <v>14</v>
      </c>
      <c r="R8" s="139">
        <f t="shared" si="0"/>
        <v>15</v>
      </c>
      <c r="S8" s="139">
        <f t="shared" si="0"/>
        <v>16</v>
      </c>
      <c r="T8" s="139">
        <f t="shared" si="0"/>
        <v>17</v>
      </c>
      <c r="U8" s="139">
        <f t="shared" si="0"/>
        <v>18</v>
      </c>
      <c r="V8" s="46">
        <v>19</v>
      </c>
      <c r="W8" s="126">
        <v>21</v>
      </c>
      <c r="X8" s="139">
        <f aca="true" t="shared" si="1" ref="X8:BC8">W8+1</f>
        <v>22</v>
      </c>
      <c r="Y8" s="139">
        <f t="shared" si="1"/>
        <v>23</v>
      </c>
      <c r="Z8" s="139">
        <f t="shared" si="1"/>
        <v>24</v>
      </c>
      <c r="AA8" s="139">
        <f t="shared" si="1"/>
        <v>25</v>
      </c>
      <c r="AB8" s="139">
        <f t="shared" si="1"/>
        <v>26</v>
      </c>
      <c r="AC8" s="139">
        <f t="shared" si="1"/>
        <v>27</v>
      </c>
      <c r="AD8" s="139">
        <f t="shared" si="1"/>
        <v>28</v>
      </c>
      <c r="AE8" s="139">
        <f t="shared" si="1"/>
        <v>29</v>
      </c>
      <c r="AF8" s="139">
        <f t="shared" si="1"/>
        <v>30</v>
      </c>
      <c r="AG8" s="139">
        <f t="shared" si="1"/>
        <v>31</v>
      </c>
      <c r="AH8" s="139">
        <f t="shared" si="1"/>
        <v>32</v>
      </c>
      <c r="AI8" s="139">
        <f t="shared" si="1"/>
        <v>33</v>
      </c>
      <c r="AJ8" s="139">
        <f t="shared" si="1"/>
        <v>34</v>
      </c>
      <c r="AK8" s="139">
        <f t="shared" si="1"/>
        <v>35</v>
      </c>
      <c r="AL8" s="139">
        <f t="shared" si="1"/>
        <v>36</v>
      </c>
      <c r="AM8" s="139">
        <f t="shared" si="1"/>
        <v>37</v>
      </c>
      <c r="AN8" s="139">
        <f t="shared" si="1"/>
        <v>38</v>
      </c>
      <c r="AO8" s="139">
        <f t="shared" si="1"/>
        <v>39</v>
      </c>
      <c r="AP8" s="139">
        <f t="shared" si="1"/>
        <v>40</v>
      </c>
      <c r="AQ8" s="139">
        <f t="shared" si="1"/>
        <v>41</v>
      </c>
      <c r="AR8" s="139">
        <f t="shared" si="1"/>
        <v>42</v>
      </c>
      <c r="AS8" s="139">
        <f t="shared" si="1"/>
        <v>43</v>
      </c>
      <c r="AT8" s="139">
        <f t="shared" si="1"/>
        <v>44</v>
      </c>
      <c r="AU8" s="139">
        <f t="shared" si="1"/>
        <v>45</v>
      </c>
      <c r="AV8" s="139">
        <f t="shared" si="1"/>
        <v>46</v>
      </c>
      <c r="AW8" s="139">
        <f t="shared" si="1"/>
        <v>47</v>
      </c>
      <c r="AX8" s="139">
        <f t="shared" si="1"/>
        <v>48</v>
      </c>
      <c r="AY8" s="139">
        <f t="shared" si="1"/>
        <v>49</v>
      </c>
      <c r="AZ8" s="139">
        <f t="shared" si="1"/>
        <v>50</v>
      </c>
      <c r="BA8" s="139">
        <f t="shared" si="1"/>
        <v>51</v>
      </c>
      <c r="BB8" s="139">
        <f t="shared" si="1"/>
        <v>52</v>
      </c>
      <c r="BC8" s="139">
        <f t="shared" si="1"/>
        <v>53</v>
      </c>
      <c r="BD8" s="46">
        <v>52</v>
      </c>
      <c r="BE8" s="46">
        <v>53</v>
      </c>
      <c r="BF8" s="46">
        <v>54</v>
      </c>
      <c r="BG8" s="46">
        <v>55</v>
      </c>
      <c r="BH8" s="46">
        <v>56</v>
      </c>
      <c r="BI8" s="139">
        <v>57</v>
      </c>
      <c r="BJ8" s="139">
        <f aca="true" t="shared" si="2" ref="BJ8:CF8">BI8+1</f>
        <v>58</v>
      </c>
      <c r="BK8" s="139">
        <f t="shared" si="2"/>
        <v>59</v>
      </c>
      <c r="BL8" s="139">
        <f t="shared" si="2"/>
        <v>60</v>
      </c>
      <c r="BM8" s="139">
        <f t="shared" si="2"/>
        <v>61</v>
      </c>
      <c r="BN8" s="139">
        <f t="shared" si="2"/>
        <v>62</v>
      </c>
      <c r="BO8" s="139">
        <f t="shared" si="2"/>
        <v>63</v>
      </c>
      <c r="BP8" s="139">
        <f t="shared" si="2"/>
        <v>64</v>
      </c>
      <c r="BQ8" s="139">
        <f t="shared" si="2"/>
        <v>65</v>
      </c>
      <c r="BR8" s="139">
        <f t="shared" si="2"/>
        <v>66</v>
      </c>
      <c r="BS8" s="139">
        <f t="shared" si="2"/>
        <v>67</v>
      </c>
      <c r="BT8" s="139">
        <f t="shared" si="2"/>
        <v>68</v>
      </c>
      <c r="BU8" s="139">
        <f t="shared" si="2"/>
        <v>69</v>
      </c>
      <c r="BV8" s="139">
        <f t="shared" si="2"/>
        <v>70</v>
      </c>
      <c r="BW8" s="139">
        <f t="shared" si="2"/>
        <v>71</v>
      </c>
      <c r="BX8" s="139">
        <f t="shared" si="2"/>
        <v>72</v>
      </c>
      <c r="BY8" s="139">
        <f t="shared" si="2"/>
        <v>73</v>
      </c>
      <c r="BZ8" s="139">
        <f t="shared" si="2"/>
        <v>74</v>
      </c>
      <c r="CA8" s="139">
        <f t="shared" si="2"/>
        <v>75</v>
      </c>
      <c r="CB8" s="139">
        <f t="shared" si="2"/>
        <v>76</v>
      </c>
      <c r="CC8" s="139">
        <f t="shared" si="2"/>
        <v>77</v>
      </c>
      <c r="CD8" s="139">
        <f t="shared" si="2"/>
        <v>78</v>
      </c>
      <c r="CE8" s="139">
        <f t="shared" si="2"/>
        <v>79</v>
      </c>
      <c r="CF8" s="139">
        <f t="shared" si="2"/>
        <v>80</v>
      </c>
    </row>
    <row r="9" spans="1:84" ht="25.5" customHeight="1">
      <c r="A9" s="158"/>
      <c r="B9" s="158" t="s">
        <v>94</v>
      </c>
      <c r="C9" s="158"/>
      <c r="D9" s="178">
        <v>51</v>
      </c>
      <c r="E9" s="178">
        <v>25</v>
      </c>
      <c r="F9" s="178">
        <v>0</v>
      </c>
      <c r="G9" s="178">
        <v>0</v>
      </c>
      <c r="H9" s="178">
        <v>10</v>
      </c>
      <c r="I9" s="178">
        <v>15</v>
      </c>
      <c r="J9" s="178">
        <v>0</v>
      </c>
      <c r="K9" s="178">
        <v>0</v>
      </c>
      <c r="L9" s="178">
        <v>0</v>
      </c>
      <c r="M9" s="178">
        <v>0</v>
      </c>
      <c r="N9" s="171">
        <v>26</v>
      </c>
      <c r="O9" s="178">
        <v>0</v>
      </c>
      <c r="P9" s="178">
        <v>0</v>
      </c>
      <c r="Q9" s="178">
        <v>26</v>
      </c>
      <c r="R9" s="178">
        <v>45</v>
      </c>
      <c r="S9" s="178">
        <v>24</v>
      </c>
      <c r="T9" s="178">
        <v>0</v>
      </c>
      <c r="U9" s="179">
        <v>0</v>
      </c>
      <c r="V9" s="178">
        <v>12</v>
      </c>
      <c r="W9" s="178">
        <v>2</v>
      </c>
      <c r="X9" s="180">
        <v>0</v>
      </c>
      <c r="Y9" s="178">
        <v>0</v>
      </c>
      <c r="Z9" s="178">
        <v>0</v>
      </c>
      <c r="AA9" s="171">
        <v>21</v>
      </c>
      <c r="AB9" s="178">
        <v>0</v>
      </c>
      <c r="AC9" s="178">
        <v>1</v>
      </c>
      <c r="AD9" s="178">
        <v>7</v>
      </c>
      <c r="AE9" s="178">
        <v>5</v>
      </c>
      <c r="AF9" s="178">
        <v>1</v>
      </c>
      <c r="AG9" s="178">
        <v>3</v>
      </c>
      <c r="AH9" s="178">
        <v>0</v>
      </c>
      <c r="AI9" s="178">
        <v>43</v>
      </c>
      <c r="AJ9" s="178">
        <v>0</v>
      </c>
      <c r="AK9" s="178">
        <v>1</v>
      </c>
      <c r="AL9" s="178">
        <v>0</v>
      </c>
      <c r="AM9" s="178">
        <v>40</v>
      </c>
      <c r="AN9" s="178">
        <v>0</v>
      </c>
      <c r="AO9" s="178">
        <v>0</v>
      </c>
      <c r="AP9" s="178">
        <v>0</v>
      </c>
      <c r="AQ9" s="178">
        <v>0</v>
      </c>
      <c r="AR9" s="178">
        <v>2</v>
      </c>
      <c r="AS9" s="178">
        <v>0</v>
      </c>
      <c r="AT9" s="178">
        <v>10</v>
      </c>
      <c r="AU9" s="178">
        <v>0</v>
      </c>
      <c r="AV9" s="178">
        <v>0</v>
      </c>
      <c r="AW9" s="178">
        <v>2</v>
      </c>
      <c r="AX9" s="178">
        <v>15</v>
      </c>
      <c r="AY9" s="178">
        <v>34</v>
      </c>
      <c r="AZ9" s="178">
        <v>5</v>
      </c>
      <c r="BA9" s="178">
        <v>15905</v>
      </c>
      <c r="BB9" s="178">
        <v>8</v>
      </c>
      <c r="BC9" s="178">
        <v>2</v>
      </c>
      <c r="BD9" s="178">
        <v>4</v>
      </c>
      <c r="BE9" s="178">
        <v>0</v>
      </c>
      <c r="BF9" s="178">
        <v>2</v>
      </c>
      <c r="BG9" s="178">
        <v>0</v>
      </c>
      <c r="BH9" s="178">
        <v>0</v>
      </c>
      <c r="BI9" s="180">
        <v>6</v>
      </c>
      <c r="BJ9" s="178">
        <v>16</v>
      </c>
      <c r="BK9" s="178">
        <v>0</v>
      </c>
      <c r="BL9" s="178">
        <v>0</v>
      </c>
      <c r="BM9" s="178">
        <v>0</v>
      </c>
      <c r="BN9" s="178">
        <v>0</v>
      </c>
      <c r="BO9" s="178">
        <v>0</v>
      </c>
      <c r="BP9" s="178">
        <v>0</v>
      </c>
      <c r="BQ9" s="178">
        <v>0</v>
      </c>
      <c r="BR9" s="178">
        <v>0</v>
      </c>
      <c r="BS9" s="178">
        <v>0</v>
      </c>
      <c r="BT9" s="178">
        <v>0</v>
      </c>
      <c r="BU9" s="178">
        <v>0</v>
      </c>
      <c r="BV9" s="178">
        <v>0</v>
      </c>
      <c r="BW9" s="178">
        <v>0</v>
      </c>
      <c r="BX9" s="178">
        <v>0</v>
      </c>
      <c r="BY9" s="178">
        <v>0</v>
      </c>
      <c r="BZ9" s="72">
        <v>0</v>
      </c>
      <c r="CA9" s="72">
        <v>0</v>
      </c>
      <c r="CB9" s="72">
        <v>0</v>
      </c>
      <c r="CC9" s="178">
        <v>1</v>
      </c>
      <c r="CD9" s="178">
        <v>0</v>
      </c>
      <c r="CE9" s="178">
        <v>1</v>
      </c>
      <c r="CF9" s="178">
        <v>0</v>
      </c>
    </row>
    <row r="10" spans="1:85" s="58" customFormat="1" ht="25.5" customHeight="1">
      <c r="A10" s="158"/>
      <c r="B10" s="158"/>
      <c r="C10" s="158"/>
      <c r="D10" s="178">
        <v>51</v>
      </c>
      <c r="E10" s="178">
        <v>25</v>
      </c>
      <c r="F10" s="178">
        <v>0</v>
      </c>
      <c r="G10" s="178">
        <v>0</v>
      </c>
      <c r="H10" s="178">
        <v>10</v>
      </c>
      <c r="I10" s="178">
        <v>15</v>
      </c>
      <c r="J10" s="178">
        <v>0</v>
      </c>
      <c r="K10" s="178">
        <v>0</v>
      </c>
      <c r="L10" s="178">
        <v>0</v>
      </c>
      <c r="M10" s="178">
        <v>0</v>
      </c>
      <c r="N10" s="171">
        <v>26</v>
      </c>
      <c r="O10" s="178">
        <v>0</v>
      </c>
      <c r="P10" s="178">
        <v>0</v>
      </c>
      <c r="Q10" s="178">
        <v>26</v>
      </c>
      <c r="R10" s="178">
        <v>45</v>
      </c>
      <c r="S10" s="178">
        <v>24</v>
      </c>
      <c r="T10" s="178">
        <v>0</v>
      </c>
      <c r="U10" s="179">
        <v>0</v>
      </c>
      <c r="V10" s="178">
        <v>12</v>
      </c>
      <c r="W10" s="178">
        <v>2</v>
      </c>
      <c r="X10" s="180">
        <v>0</v>
      </c>
      <c r="Y10" s="178">
        <v>0</v>
      </c>
      <c r="Z10" s="178">
        <v>0</v>
      </c>
      <c r="AA10" s="171">
        <v>21</v>
      </c>
      <c r="AB10" s="178">
        <v>0</v>
      </c>
      <c r="AC10" s="178">
        <v>1</v>
      </c>
      <c r="AD10" s="178">
        <v>7</v>
      </c>
      <c r="AE10" s="178">
        <v>5</v>
      </c>
      <c r="AF10" s="178">
        <v>1</v>
      </c>
      <c r="AG10" s="178">
        <v>3</v>
      </c>
      <c r="AH10" s="178">
        <v>0</v>
      </c>
      <c r="AI10" s="178">
        <v>43</v>
      </c>
      <c r="AJ10" s="178">
        <v>0</v>
      </c>
      <c r="AK10" s="178">
        <v>1</v>
      </c>
      <c r="AL10" s="178">
        <v>0</v>
      </c>
      <c r="AM10" s="178">
        <v>40</v>
      </c>
      <c r="AN10" s="178">
        <v>0</v>
      </c>
      <c r="AO10" s="178">
        <v>0</v>
      </c>
      <c r="AP10" s="178">
        <v>0</v>
      </c>
      <c r="AQ10" s="178">
        <v>0</v>
      </c>
      <c r="AR10" s="178">
        <v>2</v>
      </c>
      <c r="AS10" s="178">
        <v>0</v>
      </c>
      <c r="AT10" s="178">
        <v>10</v>
      </c>
      <c r="AU10" s="178">
        <v>0</v>
      </c>
      <c r="AV10" s="178">
        <v>0</v>
      </c>
      <c r="AW10" s="178">
        <v>2</v>
      </c>
      <c r="AX10" s="178">
        <v>15</v>
      </c>
      <c r="AY10" s="178">
        <v>34</v>
      </c>
      <c r="AZ10" s="178">
        <v>5</v>
      </c>
      <c r="BA10" s="178">
        <v>15905</v>
      </c>
      <c r="BB10" s="178">
        <v>8</v>
      </c>
      <c r="BC10" s="178">
        <v>2</v>
      </c>
      <c r="BD10" s="178">
        <v>4</v>
      </c>
      <c r="BE10" s="178">
        <v>0</v>
      </c>
      <c r="BF10" s="178">
        <v>2</v>
      </c>
      <c r="BG10" s="178">
        <v>0</v>
      </c>
      <c r="BH10" s="178">
        <v>0</v>
      </c>
      <c r="BI10" s="180">
        <v>6</v>
      </c>
      <c r="BJ10" s="178">
        <v>16</v>
      </c>
      <c r="BK10" s="178">
        <v>0</v>
      </c>
      <c r="BL10" s="178">
        <v>0</v>
      </c>
      <c r="BM10" s="178">
        <v>0</v>
      </c>
      <c r="BN10" s="178">
        <v>0</v>
      </c>
      <c r="BO10" s="178">
        <v>0</v>
      </c>
      <c r="BP10" s="178">
        <v>0</v>
      </c>
      <c r="BQ10" s="178">
        <v>0</v>
      </c>
      <c r="BR10" s="178">
        <v>0</v>
      </c>
      <c r="BS10" s="178">
        <v>0</v>
      </c>
      <c r="BT10" s="178">
        <v>0</v>
      </c>
      <c r="BU10" s="178">
        <v>0</v>
      </c>
      <c r="BV10" s="178">
        <v>0</v>
      </c>
      <c r="BW10" s="178">
        <v>0</v>
      </c>
      <c r="BX10" s="178">
        <v>0</v>
      </c>
      <c r="BY10" s="178">
        <v>0</v>
      </c>
      <c r="BZ10" s="72">
        <v>0</v>
      </c>
      <c r="CA10" s="72">
        <v>0</v>
      </c>
      <c r="CB10" s="72">
        <v>0</v>
      </c>
      <c r="CC10" s="178">
        <v>1</v>
      </c>
      <c r="CD10" s="178">
        <v>0</v>
      </c>
      <c r="CE10" s="178">
        <v>1</v>
      </c>
      <c r="CF10" s="178">
        <v>0</v>
      </c>
      <c r="CG10" s="59"/>
    </row>
    <row r="11" spans="1:84" ht="25.5" customHeight="1">
      <c r="A11" s="158"/>
      <c r="B11" s="158"/>
      <c r="C11" s="158"/>
      <c r="D11" s="178">
        <v>51</v>
      </c>
      <c r="E11" s="178">
        <v>25</v>
      </c>
      <c r="F11" s="178">
        <v>0</v>
      </c>
      <c r="G11" s="178">
        <v>0</v>
      </c>
      <c r="H11" s="178">
        <v>10</v>
      </c>
      <c r="I11" s="178">
        <v>15</v>
      </c>
      <c r="J11" s="178">
        <v>0</v>
      </c>
      <c r="K11" s="178">
        <v>0</v>
      </c>
      <c r="L11" s="178">
        <v>0</v>
      </c>
      <c r="M11" s="178">
        <v>0</v>
      </c>
      <c r="N11" s="171">
        <v>26</v>
      </c>
      <c r="O11" s="178">
        <v>0</v>
      </c>
      <c r="P11" s="178">
        <v>0</v>
      </c>
      <c r="Q11" s="178">
        <v>26</v>
      </c>
      <c r="R11" s="178">
        <v>45</v>
      </c>
      <c r="S11" s="178">
        <v>24</v>
      </c>
      <c r="T11" s="178">
        <v>0</v>
      </c>
      <c r="U11" s="179">
        <v>0</v>
      </c>
      <c r="V11" s="178">
        <v>12</v>
      </c>
      <c r="W11" s="178">
        <v>2</v>
      </c>
      <c r="X11" s="180">
        <v>0</v>
      </c>
      <c r="Y11" s="178">
        <v>0</v>
      </c>
      <c r="Z11" s="178">
        <v>0</v>
      </c>
      <c r="AA11" s="171">
        <v>21</v>
      </c>
      <c r="AB11" s="178">
        <v>0</v>
      </c>
      <c r="AC11" s="178">
        <v>1</v>
      </c>
      <c r="AD11" s="178">
        <v>7</v>
      </c>
      <c r="AE11" s="178">
        <v>5</v>
      </c>
      <c r="AF11" s="178">
        <v>1</v>
      </c>
      <c r="AG11" s="178">
        <v>3</v>
      </c>
      <c r="AH11" s="178">
        <v>0</v>
      </c>
      <c r="AI11" s="178">
        <v>43</v>
      </c>
      <c r="AJ11" s="178">
        <v>0</v>
      </c>
      <c r="AK11" s="178">
        <v>1</v>
      </c>
      <c r="AL11" s="178">
        <v>0</v>
      </c>
      <c r="AM11" s="178">
        <v>40</v>
      </c>
      <c r="AN11" s="178">
        <v>0</v>
      </c>
      <c r="AO11" s="178">
        <v>0</v>
      </c>
      <c r="AP11" s="178">
        <v>0</v>
      </c>
      <c r="AQ11" s="178">
        <v>0</v>
      </c>
      <c r="AR11" s="178">
        <v>2</v>
      </c>
      <c r="AS11" s="178">
        <v>0</v>
      </c>
      <c r="AT11" s="178">
        <v>10</v>
      </c>
      <c r="AU11" s="178">
        <v>0</v>
      </c>
      <c r="AV11" s="178">
        <v>0</v>
      </c>
      <c r="AW11" s="178">
        <v>2</v>
      </c>
      <c r="AX11" s="178">
        <v>15</v>
      </c>
      <c r="AY11" s="178">
        <v>34</v>
      </c>
      <c r="AZ11" s="178">
        <v>5</v>
      </c>
      <c r="BA11" s="178">
        <v>15905</v>
      </c>
      <c r="BB11" s="178">
        <v>8</v>
      </c>
      <c r="BC11" s="178">
        <v>2</v>
      </c>
      <c r="BD11" s="178">
        <v>4</v>
      </c>
      <c r="BE11" s="178">
        <v>0</v>
      </c>
      <c r="BF11" s="178">
        <v>2</v>
      </c>
      <c r="BG11" s="178">
        <v>0</v>
      </c>
      <c r="BH11" s="178">
        <v>0</v>
      </c>
      <c r="BI11" s="180">
        <v>6</v>
      </c>
      <c r="BJ11" s="178">
        <v>16</v>
      </c>
      <c r="BK11" s="178">
        <v>0</v>
      </c>
      <c r="BL11" s="178">
        <v>0</v>
      </c>
      <c r="BM11" s="178">
        <v>0</v>
      </c>
      <c r="BN11" s="178">
        <v>0</v>
      </c>
      <c r="BO11" s="178">
        <v>0</v>
      </c>
      <c r="BP11" s="178">
        <v>0</v>
      </c>
      <c r="BQ11" s="178">
        <v>0</v>
      </c>
      <c r="BR11" s="178">
        <v>0</v>
      </c>
      <c r="BS11" s="178">
        <v>0</v>
      </c>
      <c r="BT11" s="178">
        <v>0</v>
      </c>
      <c r="BU11" s="178">
        <v>0</v>
      </c>
      <c r="BV11" s="178">
        <v>0</v>
      </c>
      <c r="BW11" s="178">
        <v>0</v>
      </c>
      <c r="BX11" s="178">
        <v>0</v>
      </c>
      <c r="BY11" s="178">
        <v>0</v>
      </c>
      <c r="BZ11" s="72">
        <v>0</v>
      </c>
      <c r="CA11" s="72">
        <v>0</v>
      </c>
      <c r="CB11" s="72">
        <v>0</v>
      </c>
      <c r="CC11" s="178">
        <v>1</v>
      </c>
      <c r="CD11" s="178">
        <v>0</v>
      </c>
      <c r="CE11" s="178">
        <v>1</v>
      </c>
      <c r="CF11" s="178">
        <v>0</v>
      </c>
    </row>
    <row r="12" spans="1:84" ht="25.5" customHeight="1">
      <c r="A12" s="158" t="s">
        <v>97</v>
      </c>
      <c r="B12" s="158" t="s">
        <v>426</v>
      </c>
      <c r="C12" s="158" t="s">
        <v>427</v>
      </c>
      <c r="D12" s="178">
        <v>51</v>
      </c>
      <c r="E12" s="178">
        <v>25</v>
      </c>
      <c r="F12" s="178">
        <v>0</v>
      </c>
      <c r="G12" s="178">
        <v>0</v>
      </c>
      <c r="H12" s="178">
        <v>10</v>
      </c>
      <c r="I12" s="178">
        <v>15</v>
      </c>
      <c r="J12" s="178">
        <v>0</v>
      </c>
      <c r="K12" s="178">
        <v>0</v>
      </c>
      <c r="L12" s="178">
        <v>0</v>
      </c>
      <c r="M12" s="178">
        <v>0</v>
      </c>
      <c r="N12" s="171">
        <v>26</v>
      </c>
      <c r="O12" s="178">
        <v>0</v>
      </c>
      <c r="P12" s="178">
        <v>0</v>
      </c>
      <c r="Q12" s="178">
        <v>26</v>
      </c>
      <c r="R12" s="178">
        <v>24</v>
      </c>
      <c r="S12" s="178">
        <v>24</v>
      </c>
      <c r="T12" s="178">
        <v>0</v>
      </c>
      <c r="U12" s="179">
        <v>0</v>
      </c>
      <c r="V12" s="178">
        <v>12</v>
      </c>
      <c r="W12" s="178">
        <v>2</v>
      </c>
      <c r="X12" s="180">
        <v>0</v>
      </c>
      <c r="Y12" s="178">
        <v>0</v>
      </c>
      <c r="Z12" s="178">
        <v>0</v>
      </c>
      <c r="AA12" s="171">
        <v>0</v>
      </c>
      <c r="AB12" s="178">
        <v>0</v>
      </c>
      <c r="AC12" s="178">
        <v>0</v>
      </c>
      <c r="AD12" s="178">
        <v>0</v>
      </c>
      <c r="AE12" s="178">
        <v>0</v>
      </c>
      <c r="AF12" s="178">
        <v>0</v>
      </c>
      <c r="AG12" s="178">
        <v>0</v>
      </c>
      <c r="AH12" s="178">
        <v>0</v>
      </c>
      <c r="AI12" s="178">
        <v>20</v>
      </c>
      <c r="AJ12" s="178">
        <v>0</v>
      </c>
      <c r="AK12" s="178">
        <v>1</v>
      </c>
      <c r="AL12" s="178">
        <v>0</v>
      </c>
      <c r="AM12" s="178">
        <v>19</v>
      </c>
      <c r="AN12" s="178">
        <v>0</v>
      </c>
      <c r="AO12" s="178">
        <v>0</v>
      </c>
      <c r="AP12" s="178">
        <v>0</v>
      </c>
      <c r="AQ12" s="178">
        <v>0</v>
      </c>
      <c r="AR12" s="178">
        <v>2</v>
      </c>
      <c r="AS12" s="178">
        <v>0</v>
      </c>
      <c r="AT12" s="178">
        <v>10</v>
      </c>
      <c r="AU12" s="178">
        <v>0</v>
      </c>
      <c r="AV12" s="178">
        <v>0</v>
      </c>
      <c r="AW12" s="178">
        <v>2</v>
      </c>
      <c r="AX12" s="178">
        <v>15</v>
      </c>
      <c r="AY12" s="178">
        <v>34</v>
      </c>
      <c r="AZ12" s="178">
        <v>5</v>
      </c>
      <c r="BA12" s="178">
        <v>15905</v>
      </c>
      <c r="BB12" s="178">
        <v>8</v>
      </c>
      <c r="BC12" s="178">
        <v>2</v>
      </c>
      <c r="BD12" s="178">
        <v>4</v>
      </c>
      <c r="BE12" s="178">
        <v>0</v>
      </c>
      <c r="BF12" s="178">
        <v>2</v>
      </c>
      <c r="BG12" s="178">
        <v>0</v>
      </c>
      <c r="BH12" s="178">
        <v>0</v>
      </c>
      <c r="BI12" s="180">
        <v>6</v>
      </c>
      <c r="BJ12" s="178">
        <v>16</v>
      </c>
      <c r="BK12" s="178">
        <v>0</v>
      </c>
      <c r="BL12" s="178">
        <v>0</v>
      </c>
      <c r="BM12" s="178">
        <v>0</v>
      </c>
      <c r="BN12" s="178">
        <v>0</v>
      </c>
      <c r="BO12" s="178">
        <v>0</v>
      </c>
      <c r="BP12" s="178">
        <v>0</v>
      </c>
      <c r="BQ12" s="178">
        <v>0</v>
      </c>
      <c r="BR12" s="178">
        <v>0</v>
      </c>
      <c r="BS12" s="178">
        <v>0</v>
      </c>
      <c r="BT12" s="178">
        <v>0</v>
      </c>
      <c r="BU12" s="178">
        <v>0</v>
      </c>
      <c r="BV12" s="178">
        <v>0</v>
      </c>
      <c r="BW12" s="178">
        <v>0</v>
      </c>
      <c r="BX12" s="178">
        <v>0</v>
      </c>
      <c r="BY12" s="178">
        <v>0</v>
      </c>
      <c r="BZ12" s="72">
        <v>0</v>
      </c>
      <c r="CA12" s="72">
        <v>0</v>
      </c>
      <c r="CB12" s="72">
        <v>0</v>
      </c>
      <c r="CC12" s="178">
        <v>1</v>
      </c>
      <c r="CD12" s="178">
        <v>0</v>
      </c>
      <c r="CE12" s="178">
        <v>1</v>
      </c>
      <c r="CF12" s="178">
        <v>0</v>
      </c>
    </row>
    <row r="13" spans="1:84" ht="25.5" customHeight="1">
      <c r="A13" s="158" t="s">
        <v>99</v>
      </c>
      <c r="B13" s="158" t="s">
        <v>428</v>
      </c>
      <c r="C13" s="158"/>
      <c r="D13" s="178">
        <v>0</v>
      </c>
      <c r="E13" s="178">
        <v>0</v>
      </c>
      <c r="F13" s="178">
        <v>0</v>
      </c>
      <c r="G13" s="178">
        <v>0</v>
      </c>
      <c r="H13" s="178">
        <v>0</v>
      </c>
      <c r="I13" s="178">
        <v>0</v>
      </c>
      <c r="J13" s="178">
        <v>0</v>
      </c>
      <c r="K13" s="178">
        <v>0</v>
      </c>
      <c r="L13" s="178">
        <v>0</v>
      </c>
      <c r="M13" s="178">
        <v>0</v>
      </c>
      <c r="N13" s="171">
        <v>0</v>
      </c>
      <c r="O13" s="178">
        <v>0</v>
      </c>
      <c r="P13" s="178">
        <v>0</v>
      </c>
      <c r="Q13" s="178">
        <v>0</v>
      </c>
      <c r="R13" s="178">
        <v>9</v>
      </c>
      <c r="S13" s="178">
        <v>0</v>
      </c>
      <c r="T13" s="178">
        <v>0</v>
      </c>
      <c r="U13" s="179">
        <v>0</v>
      </c>
      <c r="V13" s="178">
        <v>0</v>
      </c>
      <c r="W13" s="178">
        <v>0</v>
      </c>
      <c r="X13" s="180">
        <v>0</v>
      </c>
      <c r="Y13" s="178">
        <v>0</v>
      </c>
      <c r="Z13" s="178">
        <v>0</v>
      </c>
      <c r="AA13" s="171">
        <v>9</v>
      </c>
      <c r="AB13" s="178">
        <v>0</v>
      </c>
      <c r="AC13" s="178">
        <v>1</v>
      </c>
      <c r="AD13" s="178">
        <v>5</v>
      </c>
      <c r="AE13" s="178">
        <v>0</v>
      </c>
      <c r="AF13" s="178">
        <v>1</v>
      </c>
      <c r="AG13" s="178">
        <v>0</v>
      </c>
      <c r="AH13" s="178">
        <v>0</v>
      </c>
      <c r="AI13" s="178">
        <v>23</v>
      </c>
      <c r="AJ13" s="178">
        <v>0</v>
      </c>
      <c r="AK13" s="178">
        <v>0</v>
      </c>
      <c r="AL13" s="178">
        <v>0</v>
      </c>
      <c r="AM13" s="178">
        <v>21</v>
      </c>
      <c r="AN13" s="178">
        <v>0</v>
      </c>
      <c r="AO13" s="178">
        <v>0</v>
      </c>
      <c r="AP13" s="178">
        <v>0</v>
      </c>
      <c r="AQ13" s="178">
        <v>0</v>
      </c>
      <c r="AR13" s="178">
        <v>0</v>
      </c>
      <c r="AS13" s="178">
        <v>0</v>
      </c>
      <c r="AT13" s="178">
        <v>0</v>
      </c>
      <c r="AU13" s="178">
        <v>0</v>
      </c>
      <c r="AV13" s="178">
        <v>0</v>
      </c>
      <c r="AW13" s="178">
        <v>0</v>
      </c>
      <c r="AX13" s="178">
        <v>0</v>
      </c>
      <c r="AY13" s="178">
        <v>0</v>
      </c>
      <c r="AZ13" s="178">
        <v>0</v>
      </c>
      <c r="BA13" s="178">
        <v>0</v>
      </c>
      <c r="BB13" s="178">
        <v>0</v>
      </c>
      <c r="BC13" s="178">
        <v>0</v>
      </c>
      <c r="BD13" s="178">
        <v>0</v>
      </c>
      <c r="BE13" s="178">
        <v>0</v>
      </c>
      <c r="BF13" s="178">
        <v>0</v>
      </c>
      <c r="BG13" s="178">
        <v>0</v>
      </c>
      <c r="BH13" s="178">
        <v>0</v>
      </c>
      <c r="BI13" s="180">
        <v>0</v>
      </c>
      <c r="BJ13" s="178">
        <v>0</v>
      </c>
      <c r="BK13" s="178">
        <v>0</v>
      </c>
      <c r="BL13" s="178">
        <v>0</v>
      </c>
      <c r="BM13" s="178">
        <v>0</v>
      </c>
      <c r="BN13" s="178">
        <v>0</v>
      </c>
      <c r="BO13" s="178">
        <v>0</v>
      </c>
      <c r="BP13" s="178">
        <v>0</v>
      </c>
      <c r="BQ13" s="178">
        <v>0</v>
      </c>
      <c r="BR13" s="178">
        <v>0</v>
      </c>
      <c r="BS13" s="178">
        <v>0</v>
      </c>
      <c r="BT13" s="178">
        <v>0</v>
      </c>
      <c r="BU13" s="178">
        <v>0</v>
      </c>
      <c r="BV13" s="178">
        <v>0</v>
      </c>
      <c r="BW13" s="178">
        <v>0</v>
      </c>
      <c r="BX13" s="178">
        <v>0</v>
      </c>
      <c r="BY13" s="178">
        <v>0</v>
      </c>
      <c r="BZ13" s="72">
        <v>0</v>
      </c>
      <c r="CA13" s="72">
        <v>0</v>
      </c>
      <c r="CB13" s="72">
        <v>0</v>
      </c>
      <c r="CC13" s="178">
        <v>0</v>
      </c>
      <c r="CD13" s="178">
        <v>0</v>
      </c>
      <c r="CE13" s="178">
        <v>0</v>
      </c>
      <c r="CF13" s="178">
        <v>0</v>
      </c>
    </row>
    <row r="14" spans="1:84" ht="25.5" customHeight="1">
      <c r="A14" s="158" t="s">
        <v>101</v>
      </c>
      <c r="B14" s="158" t="s">
        <v>429</v>
      </c>
      <c r="C14" s="158"/>
      <c r="D14" s="178">
        <v>0</v>
      </c>
      <c r="E14" s="178">
        <v>0</v>
      </c>
      <c r="F14" s="178">
        <v>0</v>
      </c>
      <c r="G14" s="178">
        <v>0</v>
      </c>
      <c r="H14" s="178">
        <v>0</v>
      </c>
      <c r="I14" s="178">
        <v>0</v>
      </c>
      <c r="J14" s="178">
        <v>0</v>
      </c>
      <c r="K14" s="178">
        <v>0</v>
      </c>
      <c r="L14" s="178">
        <v>0</v>
      </c>
      <c r="M14" s="178">
        <v>0</v>
      </c>
      <c r="N14" s="171">
        <v>0</v>
      </c>
      <c r="O14" s="178">
        <v>0</v>
      </c>
      <c r="P14" s="178">
        <v>0</v>
      </c>
      <c r="Q14" s="178">
        <v>0</v>
      </c>
      <c r="R14" s="178">
        <v>3</v>
      </c>
      <c r="S14" s="178">
        <v>0</v>
      </c>
      <c r="T14" s="178">
        <v>0</v>
      </c>
      <c r="U14" s="179">
        <v>0</v>
      </c>
      <c r="V14" s="178">
        <v>0</v>
      </c>
      <c r="W14" s="178">
        <v>0</v>
      </c>
      <c r="X14" s="180">
        <v>0</v>
      </c>
      <c r="Y14" s="178">
        <v>0</v>
      </c>
      <c r="Z14" s="178">
        <v>0</v>
      </c>
      <c r="AA14" s="171">
        <v>3</v>
      </c>
      <c r="AB14" s="178">
        <v>0</v>
      </c>
      <c r="AC14" s="178">
        <v>0</v>
      </c>
      <c r="AD14" s="178">
        <v>1</v>
      </c>
      <c r="AE14" s="178">
        <v>0</v>
      </c>
      <c r="AF14" s="178">
        <v>0</v>
      </c>
      <c r="AG14" s="178">
        <v>1</v>
      </c>
      <c r="AH14" s="178">
        <v>0</v>
      </c>
      <c r="AI14" s="178">
        <v>0</v>
      </c>
      <c r="AJ14" s="178">
        <v>0</v>
      </c>
      <c r="AK14" s="178">
        <v>0</v>
      </c>
      <c r="AL14" s="178">
        <v>0</v>
      </c>
      <c r="AM14" s="178">
        <v>0</v>
      </c>
      <c r="AN14" s="178">
        <v>0</v>
      </c>
      <c r="AO14" s="178">
        <v>0</v>
      </c>
      <c r="AP14" s="178">
        <v>0</v>
      </c>
      <c r="AQ14" s="178">
        <v>0</v>
      </c>
      <c r="AR14" s="178">
        <v>0</v>
      </c>
      <c r="AS14" s="178">
        <v>0</v>
      </c>
      <c r="AT14" s="178">
        <v>0</v>
      </c>
      <c r="AU14" s="178">
        <v>0</v>
      </c>
      <c r="AV14" s="178">
        <v>0</v>
      </c>
      <c r="AW14" s="178">
        <v>0</v>
      </c>
      <c r="AX14" s="178">
        <v>0</v>
      </c>
      <c r="AY14" s="178">
        <v>0</v>
      </c>
      <c r="AZ14" s="178">
        <v>0</v>
      </c>
      <c r="BA14" s="178">
        <v>0</v>
      </c>
      <c r="BB14" s="178">
        <v>0</v>
      </c>
      <c r="BC14" s="178">
        <v>0</v>
      </c>
      <c r="BD14" s="178">
        <v>0</v>
      </c>
      <c r="BE14" s="178">
        <v>0</v>
      </c>
      <c r="BF14" s="178">
        <v>0</v>
      </c>
      <c r="BG14" s="178">
        <v>0</v>
      </c>
      <c r="BH14" s="178">
        <v>0</v>
      </c>
      <c r="BI14" s="180">
        <v>0</v>
      </c>
      <c r="BJ14" s="178">
        <v>0</v>
      </c>
      <c r="BK14" s="178">
        <v>0</v>
      </c>
      <c r="BL14" s="178">
        <v>0</v>
      </c>
      <c r="BM14" s="178">
        <v>0</v>
      </c>
      <c r="BN14" s="178">
        <v>0</v>
      </c>
      <c r="BO14" s="178">
        <v>0</v>
      </c>
      <c r="BP14" s="178">
        <v>0</v>
      </c>
      <c r="BQ14" s="178">
        <v>0</v>
      </c>
      <c r="BR14" s="178">
        <v>0</v>
      </c>
      <c r="BS14" s="178">
        <v>0</v>
      </c>
      <c r="BT14" s="178">
        <v>0</v>
      </c>
      <c r="BU14" s="178">
        <v>0</v>
      </c>
      <c r="BV14" s="178">
        <v>0</v>
      </c>
      <c r="BW14" s="178">
        <v>0</v>
      </c>
      <c r="BX14" s="178">
        <v>0</v>
      </c>
      <c r="BY14" s="178">
        <v>0</v>
      </c>
      <c r="BZ14" s="72">
        <v>0</v>
      </c>
      <c r="CA14" s="72">
        <v>0</v>
      </c>
      <c r="CB14" s="72">
        <v>0</v>
      </c>
      <c r="CC14" s="178">
        <v>0</v>
      </c>
      <c r="CD14" s="178">
        <v>0</v>
      </c>
      <c r="CE14" s="178">
        <v>0</v>
      </c>
      <c r="CF14" s="178">
        <v>0</v>
      </c>
    </row>
    <row r="15" spans="1:84" ht="25.5" customHeight="1">
      <c r="A15" s="158" t="s">
        <v>103</v>
      </c>
      <c r="B15" s="158" t="s">
        <v>430</v>
      </c>
      <c r="C15" s="158"/>
      <c r="D15" s="178">
        <v>0</v>
      </c>
      <c r="E15" s="178">
        <v>0</v>
      </c>
      <c r="F15" s="178">
        <v>0</v>
      </c>
      <c r="G15" s="178">
        <v>0</v>
      </c>
      <c r="H15" s="178">
        <v>0</v>
      </c>
      <c r="I15" s="178">
        <v>0</v>
      </c>
      <c r="J15" s="178">
        <v>0</v>
      </c>
      <c r="K15" s="178">
        <v>0</v>
      </c>
      <c r="L15" s="178">
        <v>0</v>
      </c>
      <c r="M15" s="178">
        <v>0</v>
      </c>
      <c r="N15" s="171">
        <v>0</v>
      </c>
      <c r="O15" s="178">
        <v>0</v>
      </c>
      <c r="P15" s="178">
        <v>0</v>
      </c>
      <c r="Q15" s="178">
        <v>0</v>
      </c>
      <c r="R15" s="178">
        <v>9</v>
      </c>
      <c r="S15" s="178">
        <v>0</v>
      </c>
      <c r="T15" s="178">
        <v>0</v>
      </c>
      <c r="U15" s="179">
        <v>0</v>
      </c>
      <c r="V15" s="178">
        <v>0</v>
      </c>
      <c r="W15" s="178">
        <v>0</v>
      </c>
      <c r="X15" s="180">
        <v>0</v>
      </c>
      <c r="Y15" s="178">
        <v>0</v>
      </c>
      <c r="Z15" s="178">
        <v>0</v>
      </c>
      <c r="AA15" s="171">
        <v>9</v>
      </c>
      <c r="AB15" s="178">
        <v>0</v>
      </c>
      <c r="AC15" s="178">
        <v>0</v>
      </c>
      <c r="AD15" s="178">
        <v>1</v>
      </c>
      <c r="AE15" s="178">
        <v>5</v>
      </c>
      <c r="AF15" s="178">
        <v>0</v>
      </c>
      <c r="AG15" s="178">
        <v>2</v>
      </c>
      <c r="AH15" s="178">
        <v>0</v>
      </c>
      <c r="AI15" s="178">
        <v>0</v>
      </c>
      <c r="AJ15" s="178">
        <v>0</v>
      </c>
      <c r="AK15" s="178">
        <v>0</v>
      </c>
      <c r="AL15" s="178">
        <v>0</v>
      </c>
      <c r="AM15" s="178">
        <v>0</v>
      </c>
      <c r="AN15" s="178">
        <v>0</v>
      </c>
      <c r="AO15" s="178">
        <v>0</v>
      </c>
      <c r="AP15" s="178">
        <v>0</v>
      </c>
      <c r="AQ15" s="178">
        <v>0</v>
      </c>
      <c r="AR15" s="178">
        <v>0</v>
      </c>
      <c r="AS15" s="178">
        <v>0</v>
      </c>
      <c r="AT15" s="178">
        <v>0</v>
      </c>
      <c r="AU15" s="178">
        <v>0</v>
      </c>
      <c r="AV15" s="178">
        <v>0</v>
      </c>
      <c r="AW15" s="178">
        <v>0</v>
      </c>
      <c r="AX15" s="178">
        <v>0</v>
      </c>
      <c r="AY15" s="178">
        <v>0</v>
      </c>
      <c r="AZ15" s="178">
        <v>0</v>
      </c>
      <c r="BA15" s="178">
        <v>0</v>
      </c>
      <c r="BB15" s="178">
        <v>0</v>
      </c>
      <c r="BC15" s="178">
        <v>0</v>
      </c>
      <c r="BD15" s="178">
        <v>0</v>
      </c>
      <c r="BE15" s="178">
        <v>0</v>
      </c>
      <c r="BF15" s="178">
        <v>0</v>
      </c>
      <c r="BG15" s="178">
        <v>0</v>
      </c>
      <c r="BH15" s="178">
        <v>0</v>
      </c>
      <c r="BI15" s="180">
        <v>0</v>
      </c>
      <c r="BJ15" s="178">
        <v>0</v>
      </c>
      <c r="BK15" s="178">
        <v>0</v>
      </c>
      <c r="BL15" s="178">
        <v>0</v>
      </c>
      <c r="BM15" s="178">
        <v>0</v>
      </c>
      <c r="BN15" s="178">
        <v>0</v>
      </c>
      <c r="BO15" s="178">
        <v>0</v>
      </c>
      <c r="BP15" s="178">
        <v>0</v>
      </c>
      <c r="BQ15" s="178">
        <v>0</v>
      </c>
      <c r="BR15" s="178">
        <v>0</v>
      </c>
      <c r="BS15" s="178">
        <v>0</v>
      </c>
      <c r="BT15" s="178">
        <v>0</v>
      </c>
      <c r="BU15" s="178">
        <v>0</v>
      </c>
      <c r="BV15" s="178">
        <v>0</v>
      </c>
      <c r="BW15" s="178">
        <v>0</v>
      </c>
      <c r="BX15" s="178">
        <v>0</v>
      </c>
      <c r="BY15" s="178">
        <v>0</v>
      </c>
      <c r="BZ15" s="72">
        <v>0</v>
      </c>
      <c r="CA15" s="72">
        <v>0</v>
      </c>
      <c r="CB15" s="72">
        <v>0</v>
      </c>
      <c r="CC15" s="178">
        <v>0</v>
      </c>
      <c r="CD15" s="178">
        <v>0</v>
      </c>
      <c r="CE15" s="178">
        <v>0</v>
      </c>
      <c r="CF15" s="178">
        <v>0</v>
      </c>
    </row>
    <row r="16" spans="14:27" ht="18" customHeight="1">
      <c r="N16" s="12"/>
      <c r="Y16" s="12"/>
      <c r="Z16" s="12"/>
      <c r="AA16" s="12"/>
    </row>
  </sheetData>
  <sheetProtection/>
  <mergeCells count="86">
    <mergeCell ref="J5:M5"/>
    <mergeCell ref="X5:Z5"/>
    <mergeCell ref="A4:A7"/>
    <mergeCell ref="B4:B7"/>
    <mergeCell ref="C4:C7"/>
    <mergeCell ref="D5:D7"/>
    <mergeCell ref="E6:E7"/>
    <mergeCell ref="F6:F7"/>
    <mergeCell ref="G6:G7"/>
    <mergeCell ref="H6:H7"/>
    <mergeCell ref="S6:S7"/>
    <mergeCell ref="T6:T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5:R7"/>
    <mergeCell ref="AE6:AE7"/>
    <mergeCell ref="AF6:AF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Q5:AQ7"/>
    <mergeCell ref="AR5:AR7"/>
    <mergeCell ref="AG6:AG7"/>
    <mergeCell ref="AH6:AH7"/>
    <mergeCell ref="AI5:AI7"/>
    <mergeCell ref="AJ5:AJ7"/>
    <mergeCell ref="AK5:AK7"/>
    <mergeCell ref="AL5:AL7"/>
    <mergeCell ref="AM5:AM7"/>
    <mergeCell ref="AN5:AN7"/>
    <mergeCell ref="AO5:AO7"/>
    <mergeCell ref="AP5:AP7"/>
    <mergeCell ref="BC6:BC7"/>
    <mergeCell ref="BD6:BD7"/>
    <mergeCell ref="AS5:AS7"/>
    <mergeCell ref="AT5:AT7"/>
    <mergeCell ref="AU5:AU7"/>
    <mergeCell ref="AV5:AV7"/>
    <mergeCell ref="AW6:AW7"/>
    <mergeCell ref="AX6:AX7"/>
    <mergeCell ref="AY6:AY7"/>
    <mergeCell ref="AZ6:AZ7"/>
    <mergeCell ref="BA6:BA7"/>
    <mergeCell ref="BB6:BB7"/>
    <mergeCell ref="BO6:BO7"/>
    <mergeCell ref="BP6:BP7"/>
    <mergeCell ref="BE6:BE7"/>
    <mergeCell ref="BF6:BF7"/>
    <mergeCell ref="BG6:BG7"/>
    <mergeCell ref="BH6:BH7"/>
    <mergeCell ref="BI5:BI7"/>
    <mergeCell ref="BJ5:BJ7"/>
    <mergeCell ref="BK5:BK7"/>
    <mergeCell ref="BL6:BL7"/>
    <mergeCell ref="BM6:BM7"/>
    <mergeCell ref="BN6:BN7"/>
    <mergeCell ref="CA5:CA7"/>
    <mergeCell ref="CB5:CB7"/>
    <mergeCell ref="BQ6:BQ7"/>
    <mergeCell ref="BR6:BR7"/>
    <mergeCell ref="BS6:BS7"/>
    <mergeCell ref="BT5:BT7"/>
    <mergeCell ref="BU5:BU7"/>
    <mergeCell ref="BV5:BV7"/>
    <mergeCell ref="BW5:BW7"/>
    <mergeCell ref="BX5:BX7"/>
    <mergeCell ref="BY5:BY7"/>
    <mergeCell ref="BZ5:BZ7"/>
    <mergeCell ref="CC6:CC7"/>
    <mergeCell ref="CD6:CD7"/>
    <mergeCell ref="CE6:CE7"/>
    <mergeCell ref="CF6:CF7"/>
  </mergeCells>
  <printOptions horizontalCentered="1"/>
  <pageMargins left="0.39305555555555555" right="0.39305555555555555" top="0.7868055555555555" bottom="0.39305555555555555" header="0" footer="0.19652777777777777"/>
  <pageSetup fitToHeight="100" horizontalDpi="600" verticalDpi="600" orientation="landscape" paperSize="9" scale="55"/>
  <headerFooter alignWithMargins="0"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showGridLines="0" zoomScalePageLayoutView="0" workbookViewId="0" topLeftCell="G1">
      <selection activeCell="J1" sqref="J1:J16384"/>
    </sheetView>
  </sheetViews>
  <sheetFormatPr defaultColWidth="9.16015625" defaultRowHeight="12.75" customHeight="1"/>
  <cols>
    <col min="1" max="3" width="4.66015625" style="0" customWidth="1"/>
    <col min="4" max="4" width="34.33203125" style="0" customWidth="1"/>
    <col min="5" max="5" width="18.33203125" style="0" customWidth="1"/>
    <col min="6" max="6" width="17.16015625" style="0" customWidth="1"/>
    <col min="7" max="7" width="17.83203125" style="0" customWidth="1"/>
    <col min="8" max="8" width="19" style="0" customWidth="1"/>
    <col min="9" max="9" width="17.33203125" style="0" customWidth="1"/>
    <col min="10" max="10" width="10.83203125" style="0" customWidth="1"/>
    <col min="11" max="11" width="17.83203125" style="0" customWidth="1"/>
    <col min="12" max="12" width="15.33203125" style="0" customWidth="1"/>
    <col min="13" max="13" width="12.5" style="0" customWidth="1"/>
    <col min="14" max="14" width="17.33203125" style="0" customWidth="1"/>
    <col min="15" max="15" width="12.5" style="0" customWidth="1"/>
    <col min="16" max="22" width="10.66015625" style="0" customWidth="1"/>
  </cols>
  <sheetData>
    <row r="1" spans="1:22" ht="25.5" customHeight="1">
      <c r="A1" s="2"/>
      <c r="B1" s="14"/>
      <c r="C1" s="14"/>
      <c r="D1" s="1"/>
      <c r="E1" s="14"/>
      <c r="F1" s="14"/>
      <c r="G1" s="14"/>
      <c r="H1" s="14"/>
      <c r="I1" s="14"/>
      <c r="J1" s="14"/>
      <c r="K1" s="14"/>
      <c r="L1" s="14"/>
      <c r="M1" s="14"/>
      <c r="N1" s="14"/>
      <c r="O1" s="87" t="s">
        <v>431</v>
      </c>
      <c r="P1" s="2"/>
      <c r="Q1" s="2"/>
      <c r="R1" s="2"/>
      <c r="S1" s="2"/>
      <c r="T1" s="2"/>
      <c r="U1" s="2"/>
      <c r="V1" s="2"/>
    </row>
    <row r="2" spans="1:22" ht="25.5" customHeight="1">
      <c r="A2" s="48" t="s">
        <v>432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91"/>
      <c r="P2" s="29"/>
      <c r="Q2" s="29"/>
      <c r="R2" s="29"/>
      <c r="S2" s="29"/>
      <c r="T2" s="30"/>
      <c r="U2" s="30"/>
      <c r="V2" s="30"/>
    </row>
    <row r="3" spans="2:22" ht="25.5" customHeight="1">
      <c r="B3" s="36"/>
      <c r="C3" s="36"/>
      <c r="D3" s="1"/>
      <c r="E3" s="36"/>
      <c r="F3" s="14"/>
      <c r="G3" s="14"/>
      <c r="H3" s="36"/>
      <c r="I3" s="36"/>
      <c r="J3" s="36"/>
      <c r="K3" s="36"/>
      <c r="L3" s="36"/>
      <c r="M3" s="36"/>
      <c r="N3" s="36"/>
      <c r="O3" s="87" t="s">
        <v>6</v>
      </c>
      <c r="P3" s="3"/>
      <c r="Q3" s="3"/>
      <c r="R3" s="3"/>
      <c r="S3" s="3"/>
      <c r="T3" s="3"/>
      <c r="U3" s="3"/>
      <c r="V3" s="3"/>
    </row>
    <row r="4" spans="1:22" ht="25.5" customHeight="1">
      <c r="A4" s="9" t="s">
        <v>185</v>
      </c>
      <c r="B4" s="9"/>
      <c r="C4" s="9"/>
      <c r="D4" s="194" t="s">
        <v>108</v>
      </c>
      <c r="E4" s="194" t="s">
        <v>228</v>
      </c>
      <c r="F4" s="140" t="s">
        <v>229</v>
      </c>
      <c r="G4" s="140"/>
      <c r="H4" s="140"/>
      <c r="I4" s="140"/>
      <c r="J4" s="140"/>
      <c r="K4" s="140" t="s">
        <v>230</v>
      </c>
      <c r="L4" s="140"/>
      <c r="M4" s="140"/>
      <c r="N4" s="140"/>
      <c r="O4" s="140"/>
      <c r="P4" s="3"/>
      <c r="Q4" s="3"/>
      <c r="R4" s="3"/>
      <c r="S4" s="3"/>
      <c r="T4" s="3"/>
      <c r="U4" s="3"/>
      <c r="V4" s="3"/>
    </row>
    <row r="5" spans="1:22" ht="25.5" customHeight="1">
      <c r="A5" s="193" t="s">
        <v>113</v>
      </c>
      <c r="B5" s="194" t="s">
        <v>114</v>
      </c>
      <c r="C5" s="194" t="s">
        <v>115</v>
      </c>
      <c r="D5" s="194"/>
      <c r="E5" s="194"/>
      <c r="F5" s="189" t="s">
        <v>94</v>
      </c>
      <c r="G5" s="188" t="s">
        <v>231</v>
      </c>
      <c r="H5" s="189" t="s">
        <v>189</v>
      </c>
      <c r="I5" s="189" t="s">
        <v>188</v>
      </c>
      <c r="J5" s="189" t="s">
        <v>232</v>
      </c>
      <c r="K5" s="189" t="s">
        <v>87</v>
      </c>
      <c r="L5" s="189" t="s">
        <v>217</v>
      </c>
      <c r="M5" s="189" t="s">
        <v>218</v>
      </c>
      <c r="N5" s="189" t="s">
        <v>219</v>
      </c>
      <c r="O5" s="189" t="s">
        <v>220</v>
      </c>
      <c r="P5" s="3"/>
      <c r="Q5" s="3"/>
      <c r="R5" s="3"/>
      <c r="S5" s="3"/>
      <c r="T5" s="3"/>
      <c r="U5" s="3"/>
      <c r="V5" s="3"/>
    </row>
    <row r="6" spans="1:22" ht="25.5" customHeight="1">
      <c r="A6" s="193"/>
      <c r="B6" s="194"/>
      <c r="C6" s="194"/>
      <c r="D6" s="194"/>
      <c r="E6" s="194"/>
      <c r="F6" s="189"/>
      <c r="G6" s="188"/>
      <c r="H6" s="189"/>
      <c r="I6" s="189"/>
      <c r="J6" s="189"/>
      <c r="K6" s="189"/>
      <c r="L6" s="189"/>
      <c r="M6" s="189"/>
      <c r="N6" s="189"/>
      <c r="O6" s="189"/>
      <c r="P6" s="2"/>
      <c r="Q6" s="2"/>
      <c r="R6" s="2"/>
      <c r="S6" s="2"/>
      <c r="T6" s="2"/>
      <c r="U6" s="2"/>
      <c r="V6" s="2"/>
    </row>
    <row r="7" spans="1:22" ht="25.5" customHeight="1">
      <c r="A7" s="80" t="s">
        <v>93</v>
      </c>
      <c r="B7" s="80" t="s">
        <v>93</v>
      </c>
      <c r="C7" s="80" t="s">
        <v>93</v>
      </c>
      <c r="D7" s="80" t="s">
        <v>93</v>
      </c>
      <c r="E7" s="80">
        <v>1</v>
      </c>
      <c r="F7" s="80">
        <v>2</v>
      </c>
      <c r="G7" s="80">
        <v>3</v>
      </c>
      <c r="H7" s="80">
        <v>4</v>
      </c>
      <c r="I7" s="80">
        <v>5</v>
      </c>
      <c r="J7" s="80">
        <v>6</v>
      </c>
      <c r="K7" s="80">
        <v>7</v>
      </c>
      <c r="L7" s="80">
        <v>8</v>
      </c>
      <c r="M7" s="80">
        <v>9</v>
      </c>
      <c r="N7" s="80">
        <v>10</v>
      </c>
      <c r="O7" s="80">
        <v>11</v>
      </c>
      <c r="P7" s="2"/>
      <c r="Q7" s="2"/>
      <c r="R7" s="2"/>
      <c r="S7" s="2"/>
      <c r="T7" s="2"/>
      <c r="U7" s="2"/>
      <c r="V7" s="2"/>
    </row>
    <row r="8" spans="1:22" ht="25.5" customHeight="1">
      <c r="A8" s="162"/>
      <c r="B8" s="162"/>
      <c r="C8" s="162"/>
      <c r="D8" s="158" t="s">
        <v>94</v>
      </c>
      <c r="E8" s="168">
        <v>9893508.88</v>
      </c>
      <c r="F8" s="72">
        <v>8893508.88</v>
      </c>
      <c r="G8" s="72">
        <v>5277821.86</v>
      </c>
      <c r="H8" s="72">
        <v>1261359.9</v>
      </c>
      <c r="I8" s="72">
        <v>2354327.12</v>
      </c>
      <c r="J8" s="72">
        <v>0</v>
      </c>
      <c r="K8" s="72">
        <v>1000000</v>
      </c>
      <c r="L8" s="72">
        <v>0</v>
      </c>
      <c r="M8" s="72">
        <v>0</v>
      </c>
      <c r="N8" s="72">
        <v>1000000</v>
      </c>
      <c r="O8" s="72">
        <v>0</v>
      </c>
      <c r="P8" s="2"/>
      <c r="Q8" s="2"/>
      <c r="R8" s="2"/>
      <c r="S8" s="2"/>
      <c r="T8" s="2"/>
      <c r="U8" s="2"/>
      <c r="V8" s="2"/>
    </row>
    <row r="9" spans="1:22" ht="25.5" customHeight="1">
      <c r="A9" s="162"/>
      <c r="B9" s="162"/>
      <c r="C9" s="162"/>
      <c r="D9" s="158" t="s">
        <v>426</v>
      </c>
      <c r="E9" s="168">
        <v>9893508.88</v>
      </c>
      <c r="F9" s="72">
        <v>8893508.88</v>
      </c>
      <c r="G9" s="72">
        <v>5277821.86</v>
      </c>
      <c r="H9" s="72">
        <v>1261359.9</v>
      </c>
      <c r="I9" s="72">
        <v>2354327.12</v>
      </c>
      <c r="J9" s="72">
        <v>0</v>
      </c>
      <c r="K9" s="72">
        <v>1000000</v>
      </c>
      <c r="L9" s="72">
        <v>0</v>
      </c>
      <c r="M9" s="72">
        <v>0</v>
      </c>
      <c r="N9" s="72">
        <v>1000000</v>
      </c>
      <c r="O9" s="72">
        <v>0</v>
      </c>
      <c r="P9" s="2"/>
      <c r="Q9" s="2"/>
      <c r="R9" s="2"/>
      <c r="S9" s="2"/>
      <c r="T9" s="2"/>
      <c r="U9" s="2"/>
      <c r="V9" s="2"/>
    </row>
    <row r="10" spans="1:22" ht="25.5" customHeight="1">
      <c r="A10" s="162"/>
      <c r="B10" s="162"/>
      <c r="C10" s="162"/>
      <c r="D10" s="158" t="s">
        <v>96</v>
      </c>
      <c r="E10" s="168">
        <v>5322360.78</v>
      </c>
      <c r="F10" s="72">
        <v>5322360.78</v>
      </c>
      <c r="G10" s="72">
        <v>3127300.58</v>
      </c>
      <c r="H10" s="72">
        <v>955195</v>
      </c>
      <c r="I10" s="72">
        <v>1239865.2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2"/>
      <c r="Q10" s="2"/>
      <c r="R10" s="2"/>
      <c r="S10" s="2"/>
      <c r="T10" s="2"/>
      <c r="U10" s="2"/>
      <c r="V10" s="2"/>
    </row>
    <row r="11" spans="1:22" ht="25.5" customHeight="1">
      <c r="A11" s="162" t="s">
        <v>126</v>
      </c>
      <c r="B11" s="162" t="s">
        <v>128</v>
      </c>
      <c r="C11" s="162" t="s">
        <v>130</v>
      </c>
      <c r="D11" s="158" t="s">
        <v>98</v>
      </c>
      <c r="E11" s="168">
        <v>4900074.78</v>
      </c>
      <c r="F11" s="72">
        <v>4900074.78</v>
      </c>
      <c r="G11" s="72">
        <v>3127300.58</v>
      </c>
      <c r="H11" s="72">
        <v>532909</v>
      </c>
      <c r="I11" s="72">
        <v>1239865.2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2"/>
      <c r="Q11" s="2"/>
      <c r="R11" s="2"/>
      <c r="S11" s="2"/>
      <c r="T11" s="2"/>
      <c r="U11" s="2"/>
      <c r="V11" s="2"/>
    </row>
    <row r="12" spans="1:22" ht="25.5" customHeight="1">
      <c r="A12" s="162" t="s">
        <v>157</v>
      </c>
      <c r="B12" s="162" t="s">
        <v>159</v>
      </c>
      <c r="C12" s="162" t="s">
        <v>161</v>
      </c>
      <c r="D12" s="158" t="s">
        <v>98</v>
      </c>
      <c r="E12" s="168">
        <v>74793</v>
      </c>
      <c r="F12" s="72">
        <v>74793</v>
      </c>
      <c r="G12" s="72">
        <v>0</v>
      </c>
      <c r="H12" s="72">
        <v>74793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2"/>
      <c r="Q12" s="2"/>
      <c r="R12" s="2"/>
      <c r="S12" s="2"/>
      <c r="T12" s="2"/>
      <c r="U12" s="2"/>
      <c r="V12" s="2"/>
    </row>
    <row r="13" spans="1:22" ht="25.5" customHeight="1">
      <c r="A13" s="162" t="s">
        <v>174</v>
      </c>
      <c r="B13" s="162" t="s">
        <v>176</v>
      </c>
      <c r="C13" s="162" t="s">
        <v>130</v>
      </c>
      <c r="D13" s="158" t="s">
        <v>98</v>
      </c>
      <c r="E13" s="168">
        <v>168813</v>
      </c>
      <c r="F13" s="72">
        <v>168813</v>
      </c>
      <c r="G13" s="72">
        <v>0</v>
      </c>
      <c r="H13" s="72">
        <v>168813</v>
      </c>
      <c r="I13" s="72">
        <v>0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  <c r="P13" s="2"/>
      <c r="Q13" s="2"/>
      <c r="R13" s="2"/>
      <c r="S13" s="2"/>
      <c r="T13" s="2"/>
      <c r="U13" s="2"/>
      <c r="V13" s="2"/>
    </row>
    <row r="14" spans="1:22" ht="25.5" customHeight="1">
      <c r="A14" s="162" t="s">
        <v>174</v>
      </c>
      <c r="B14" s="162" t="s">
        <v>176</v>
      </c>
      <c r="C14" s="162" t="s">
        <v>128</v>
      </c>
      <c r="D14" s="158" t="s">
        <v>98</v>
      </c>
      <c r="E14" s="168">
        <v>178680</v>
      </c>
      <c r="F14" s="72">
        <v>178680</v>
      </c>
      <c r="G14" s="72">
        <v>0</v>
      </c>
      <c r="H14" s="72">
        <v>178680</v>
      </c>
      <c r="I14" s="72">
        <v>0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2"/>
      <c r="Q14" s="2"/>
      <c r="R14" s="2"/>
      <c r="S14" s="2"/>
      <c r="T14" s="2"/>
      <c r="U14" s="2"/>
      <c r="V14" s="2"/>
    </row>
    <row r="15" spans="1:22" ht="25.5" customHeight="1">
      <c r="A15" s="162"/>
      <c r="B15" s="162"/>
      <c r="C15" s="162"/>
      <c r="D15" s="158" t="s">
        <v>96</v>
      </c>
      <c r="E15" s="168">
        <v>1092160.46</v>
      </c>
      <c r="F15" s="72">
        <v>1092160.46</v>
      </c>
      <c r="G15" s="72">
        <v>929589.72</v>
      </c>
      <c r="H15" s="72">
        <v>156217.22</v>
      </c>
      <c r="I15" s="72">
        <v>6353.52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2"/>
      <c r="Q15" s="2"/>
      <c r="R15" s="2"/>
      <c r="S15" s="2"/>
      <c r="T15" s="2"/>
      <c r="U15" s="2"/>
      <c r="V15" s="2"/>
    </row>
    <row r="16" spans="1:22" ht="25.5" customHeight="1">
      <c r="A16" s="162" t="s">
        <v>126</v>
      </c>
      <c r="B16" s="162" t="s">
        <v>140</v>
      </c>
      <c r="C16" s="162" t="s">
        <v>142</v>
      </c>
      <c r="D16" s="158" t="s">
        <v>100</v>
      </c>
      <c r="E16" s="168">
        <v>992143.24</v>
      </c>
      <c r="F16" s="72">
        <v>992143.24</v>
      </c>
      <c r="G16" s="72">
        <v>929589.72</v>
      </c>
      <c r="H16" s="72">
        <v>56200</v>
      </c>
      <c r="I16" s="72">
        <v>6353.52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2"/>
      <c r="Q16" s="2"/>
      <c r="R16" s="2"/>
      <c r="S16" s="2"/>
      <c r="T16" s="2"/>
      <c r="U16" s="2"/>
      <c r="V16" s="2"/>
    </row>
    <row r="17" spans="1:22" ht="25.5" customHeight="1">
      <c r="A17" s="162" t="s">
        <v>157</v>
      </c>
      <c r="B17" s="162" t="s">
        <v>159</v>
      </c>
      <c r="C17" s="162" t="s">
        <v>142</v>
      </c>
      <c r="D17" s="158" t="s">
        <v>100</v>
      </c>
      <c r="E17" s="168">
        <v>26004.1</v>
      </c>
      <c r="F17" s="72">
        <v>26004.1</v>
      </c>
      <c r="G17" s="72">
        <v>0</v>
      </c>
      <c r="H17" s="72">
        <v>26004.1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2"/>
      <c r="Q17" s="2"/>
      <c r="R17" s="2"/>
      <c r="S17" s="2"/>
      <c r="T17" s="2"/>
      <c r="U17" s="2"/>
      <c r="V17" s="2"/>
    </row>
    <row r="18" spans="1:22" ht="25.5" customHeight="1">
      <c r="A18" s="162" t="s">
        <v>174</v>
      </c>
      <c r="B18" s="162" t="s">
        <v>176</v>
      </c>
      <c r="C18" s="162" t="s">
        <v>130</v>
      </c>
      <c r="D18" s="158" t="s">
        <v>100</v>
      </c>
      <c r="E18" s="168">
        <v>74013.12</v>
      </c>
      <c r="F18" s="72">
        <v>74013.12</v>
      </c>
      <c r="G18" s="72">
        <v>0</v>
      </c>
      <c r="H18" s="72">
        <v>74013.12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2"/>
      <c r="Q18" s="2"/>
      <c r="R18" s="2"/>
      <c r="S18" s="2"/>
      <c r="T18" s="2"/>
      <c r="U18" s="2"/>
      <c r="V18" s="2"/>
    </row>
    <row r="19" spans="1:15" ht="25.5" customHeight="1">
      <c r="A19" s="162"/>
      <c r="B19" s="162"/>
      <c r="C19" s="162"/>
      <c r="D19" s="158" t="s">
        <v>96</v>
      </c>
      <c r="E19" s="168">
        <v>331176.88</v>
      </c>
      <c r="F19" s="72">
        <v>331176.88</v>
      </c>
      <c r="G19" s="72">
        <v>291379.36</v>
      </c>
      <c r="H19" s="72">
        <v>37626.96</v>
      </c>
      <c r="I19" s="72">
        <v>2170.56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</row>
    <row r="20" spans="1:15" ht="25.5" customHeight="1">
      <c r="A20" s="162" t="s">
        <v>148</v>
      </c>
      <c r="B20" s="162" t="s">
        <v>130</v>
      </c>
      <c r="C20" s="162" t="s">
        <v>151</v>
      </c>
      <c r="D20" s="158" t="s">
        <v>102</v>
      </c>
      <c r="E20" s="168">
        <v>309599.92</v>
      </c>
      <c r="F20" s="72">
        <v>309599.92</v>
      </c>
      <c r="G20" s="72">
        <v>291379.36</v>
      </c>
      <c r="H20" s="72">
        <v>16050</v>
      </c>
      <c r="I20" s="72">
        <v>2170.56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</row>
    <row r="21" spans="1:15" ht="25.5" customHeight="1">
      <c r="A21" s="162" t="s">
        <v>174</v>
      </c>
      <c r="B21" s="162" t="s">
        <v>176</v>
      </c>
      <c r="C21" s="162" t="s">
        <v>130</v>
      </c>
      <c r="D21" s="158" t="s">
        <v>102</v>
      </c>
      <c r="E21" s="168">
        <v>21576.96</v>
      </c>
      <c r="F21" s="72">
        <v>21576.96</v>
      </c>
      <c r="G21" s="72">
        <v>0</v>
      </c>
      <c r="H21" s="72">
        <v>21576.96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</row>
    <row r="22" spans="1:15" ht="25.5" customHeight="1">
      <c r="A22" s="162"/>
      <c r="B22" s="162"/>
      <c r="C22" s="162"/>
      <c r="D22" s="158" t="s">
        <v>96</v>
      </c>
      <c r="E22" s="168">
        <v>3147810.76</v>
      </c>
      <c r="F22" s="72">
        <v>2147810.76</v>
      </c>
      <c r="G22" s="72">
        <v>929552.2</v>
      </c>
      <c r="H22" s="72">
        <v>112320.72</v>
      </c>
      <c r="I22" s="72">
        <v>1105937.84</v>
      </c>
      <c r="J22" s="72">
        <v>0</v>
      </c>
      <c r="K22" s="72">
        <v>1000000</v>
      </c>
      <c r="L22" s="72">
        <v>0</v>
      </c>
      <c r="M22" s="72">
        <v>0</v>
      </c>
      <c r="N22" s="72">
        <v>1000000</v>
      </c>
      <c r="O22" s="72">
        <v>0</v>
      </c>
    </row>
    <row r="23" spans="1:15" ht="25.5" customHeight="1">
      <c r="A23" s="162" t="s">
        <v>167</v>
      </c>
      <c r="B23" s="162" t="s">
        <v>159</v>
      </c>
      <c r="C23" s="162" t="s">
        <v>130</v>
      </c>
      <c r="D23" s="158" t="s">
        <v>104</v>
      </c>
      <c r="E23" s="168">
        <v>3083640.04</v>
      </c>
      <c r="F23" s="72">
        <v>2083640.04</v>
      </c>
      <c r="G23" s="72">
        <v>929552.2</v>
      </c>
      <c r="H23" s="72">
        <v>48150</v>
      </c>
      <c r="I23" s="72">
        <v>1105937.84</v>
      </c>
      <c r="J23" s="72">
        <v>0</v>
      </c>
      <c r="K23" s="72">
        <v>1000000</v>
      </c>
      <c r="L23" s="72">
        <v>0</v>
      </c>
      <c r="M23" s="72">
        <v>0</v>
      </c>
      <c r="N23" s="72">
        <v>1000000</v>
      </c>
      <c r="O23" s="72">
        <v>0</v>
      </c>
    </row>
    <row r="24" spans="1:15" ht="25.5" customHeight="1">
      <c r="A24" s="162" t="s">
        <v>174</v>
      </c>
      <c r="B24" s="162" t="s">
        <v>176</v>
      </c>
      <c r="C24" s="162" t="s">
        <v>130</v>
      </c>
      <c r="D24" s="158" t="s">
        <v>104</v>
      </c>
      <c r="E24" s="168">
        <v>64170.72</v>
      </c>
      <c r="F24" s="72">
        <v>64170.72</v>
      </c>
      <c r="G24" s="72">
        <v>0</v>
      </c>
      <c r="H24" s="72">
        <v>64170.72</v>
      </c>
      <c r="I24" s="72">
        <v>0</v>
      </c>
      <c r="J24" s="72">
        <v>0</v>
      </c>
      <c r="K24" s="72">
        <v>0</v>
      </c>
      <c r="L24" s="72">
        <v>0</v>
      </c>
      <c r="M24" s="72">
        <v>0</v>
      </c>
      <c r="N24" s="72">
        <v>0</v>
      </c>
      <c r="O24" s="72">
        <v>0</v>
      </c>
    </row>
  </sheetData>
  <sheetProtection/>
  <mergeCells count="15">
    <mergeCell ref="E4:E6"/>
    <mergeCell ref="F5:F6"/>
    <mergeCell ref="A5:A6"/>
    <mergeCell ref="B5:B6"/>
    <mergeCell ref="C5:C6"/>
    <mergeCell ref="D4:D6"/>
    <mergeCell ref="M5:M6"/>
    <mergeCell ref="N5:N6"/>
    <mergeCell ref="O5:O6"/>
    <mergeCell ref="G5:G6"/>
    <mergeCell ref="H5:H6"/>
    <mergeCell ref="I5:I6"/>
    <mergeCell ref="J5:J6"/>
    <mergeCell ref="K5:K6"/>
    <mergeCell ref="L5:L6"/>
  </mergeCells>
  <printOptions horizontalCentered="1"/>
  <pageMargins left="0.39305555555555555" right="0.39305555555555555" top="0.7868055555555555" bottom="0.39305555555555555" header="0" footer="0.19652777777777777"/>
  <pageSetup fitToHeight="100" fitToWidth="1" horizontalDpi="600" verticalDpi="600" orientation="landscape" paperSize="9"/>
  <headerFooter alignWithMargins="0">
    <oddFooter>&amp;C第 &amp;P 页，第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showGridLines="0" tabSelected="1" zoomScalePageLayoutView="0" workbookViewId="0" topLeftCell="A1">
      <selection activeCell="D1" sqref="D1"/>
    </sheetView>
  </sheetViews>
  <sheetFormatPr defaultColWidth="9.16015625" defaultRowHeight="12.75" customHeight="1"/>
  <cols>
    <col min="1" max="1" width="34.33203125" style="0" customWidth="1"/>
    <col min="2" max="2" width="20.66015625" style="0" customWidth="1"/>
    <col min="3" max="3" width="18.66015625" style="0" customWidth="1"/>
    <col min="4" max="4" width="19.16015625" style="0" customWidth="1"/>
    <col min="5" max="5" width="19.66015625" style="0" customWidth="1"/>
    <col min="6" max="6" width="17.83203125" style="0" customWidth="1"/>
    <col min="7" max="7" width="10.83203125" style="0" customWidth="1"/>
    <col min="8" max="8" width="17.16015625" style="0" customWidth="1"/>
    <col min="9" max="9" width="15.33203125" style="0" customWidth="1"/>
    <col min="10" max="10" width="12.5" style="0" customWidth="1"/>
    <col min="11" max="11" width="16.16015625" style="0" customWidth="1"/>
    <col min="12" max="12" width="12.5" style="0" customWidth="1"/>
    <col min="13" max="19" width="10.66015625" style="0" customWidth="1"/>
  </cols>
  <sheetData>
    <row r="1" spans="1:19" ht="25.5" customHeight="1">
      <c r="A1" s="1"/>
      <c r="B1" s="14"/>
      <c r="C1" s="14"/>
      <c r="D1" s="14"/>
      <c r="E1" s="14"/>
      <c r="F1" s="14"/>
      <c r="G1" s="14"/>
      <c r="H1" s="14"/>
      <c r="I1" s="14"/>
      <c r="J1" s="14"/>
      <c r="K1" s="14"/>
      <c r="L1" s="87" t="s">
        <v>433</v>
      </c>
      <c r="M1" s="2"/>
      <c r="N1" s="2"/>
      <c r="O1" s="2"/>
      <c r="P1" s="2"/>
      <c r="Q1" s="2"/>
      <c r="R1" s="2"/>
      <c r="S1" s="2"/>
    </row>
    <row r="2" spans="1:19" ht="25.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91"/>
      <c r="M2" s="29"/>
      <c r="N2" s="29"/>
      <c r="O2" s="29"/>
      <c r="P2" s="29"/>
      <c r="Q2" s="30"/>
      <c r="R2" s="30"/>
      <c r="S2" s="30"/>
    </row>
    <row r="3" spans="1:19" ht="25.5" customHeight="1">
      <c r="A3" s="1"/>
      <c r="B3" s="36"/>
      <c r="C3" s="14"/>
      <c r="D3" s="14"/>
      <c r="E3" s="36"/>
      <c r="F3" s="36"/>
      <c r="G3" s="36"/>
      <c r="H3" s="36"/>
      <c r="I3" s="36"/>
      <c r="J3" s="36"/>
      <c r="K3" s="36"/>
      <c r="L3" s="87" t="s">
        <v>6</v>
      </c>
      <c r="M3" s="3"/>
      <c r="N3" s="3"/>
      <c r="O3" s="3"/>
      <c r="P3" s="3"/>
      <c r="Q3" s="3"/>
      <c r="R3" s="3"/>
      <c r="S3" s="3"/>
    </row>
    <row r="4" spans="1:19" ht="25.5" customHeight="1">
      <c r="A4" s="194" t="s">
        <v>108</v>
      </c>
      <c r="B4" s="194" t="s">
        <v>228</v>
      </c>
      <c r="C4" s="140" t="s">
        <v>229</v>
      </c>
      <c r="D4" s="140"/>
      <c r="E4" s="140"/>
      <c r="F4" s="140"/>
      <c r="G4" s="140"/>
      <c r="H4" s="140" t="s">
        <v>230</v>
      </c>
      <c r="I4" s="140"/>
      <c r="J4" s="140"/>
      <c r="K4" s="140"/>
      <c r="L4" s="140"/>
      <c r="M4" s="3"/>
      <c r="N4" s="3"/>
      <c r="O4" s="3"/>
      <c r="P4" s="3"/>
      <c r="Q4" s="3"/>
      <c r="R4" s="3"/>
      <c r="S4" s="3"/>
    </row>
    <row r="5" spans="1:19" ht="25.5" customHeight="1">
      <c r="A5" s="194"/>
      <c r="B5" s="194"/>
      <c r="C5" s="189" t="s">
        <v>94</v>
      </c>
      <c r="D5" s="188" t="s">
        <v>231</v>
      </c>
      <c r="E5" s="189" t="s">
        <v>189</v>
      </c>
      <c r="F5" s="189" t="s">
        <v>188</v>
      </c>
      <c r="G5" s="189" t="s">
        <v>232</v>
      </c>
      <c r="H5" s="189" t="s">
        <v>87</v>
      </c>
      <c r="I5" s="189" t="s">
        <v>217</v>
      </c>
      <c r="J5" s="189" t="s">
        <v>218</v>
      </c>
      <c r="K5" s="189" t="s">
        <v>219</v>
      </c>
      <c r="L5" s="189" t="s">
        <v>220</v>
      </c>
      <c r="M5" s="3"/>
      <c r="N5" s="3"/>
      <c r="O5" s="3"/>
      <c r="P5" s="3"/>
      <c r="Q5" s="3"/>
      <c r="R5" s="3"/>
      <c r="S5" s="3"/>
    </row>
    <row r="6" spans="1:19" ht="25.5" customHeight="1">
      <c r="A6" s="194"/>
      <c r="B6" s="194"/>
      <c r="C6" s="189"/>
      <c r="D6" s="188"/>
      <c r="E6" s="189"/>
      <c r="F6" s="189"/>
      <c r="G6" s="189"/>
      <c r="H6" s="189"/>
      <c r="I6" s="189"/>
      <c r="J6" s="189"/>
      <c r="K6" s="189"/>
      <c r="L6" s="189"/>
      <c r="M6" s="2"/>
      <c r="N6" s="2"/>
      <c r="O6" s="2"/>
      <c r="P6" s="2"/>
      <c r="Q6" s="2"/>
      <c r="R6" s="2"/>
      <c r="S6" s="2"/>
    </row>
    <row r="7" spans="1:19" ht="25.5" customHeight="1">
      <c r="A7" s="80" t="s">
        <v>93</v>
      </c>
      <c r="B7" s="80">
        <v>1</v>
      </c>
      <c r="C7" s="80">
        <v>2</v>
      </c>
      <c r="D7" s="80">
        <v>3</v>
      </c>
      <c r="E7" s="80">
        <v>4</v>
      </c>
      <c r="F7" s="80">
        <v>5</v>
      </c>
      <c r="G7" s="80">
        <v>6</v>
      </c>
      <c r="H7" s="80">
        <v>7</v>
      </c>
      <c r="I7" s="80">
        <v>8</v>
      </c>
      <c r="J7" s="80">
        <v>9</v>
      </c>
      <c r="K7" s="80">
        <v>10</v>
      </c>
      <c r="L7" s="80">
        <v>11</v>
      </c>
      <c r="M7" s="2"/>
      <c r="N7" s="2"/>
      <c r="O7" s="2"/>
      <c r="P7" s="2"/>
      <c r="Q7" s="2"/>
      <c r="R7" s="2"/>
      <c r="S7" s="2"/>
    </row>
    <row r="8" spans="1:19" ht="25.5" customHeight="1">
      <c r="A8" s="158" t="s">
        <v>94</v>
      </c>
      <c r="B8" s="168">
        <v>9893508.88</v>
      </c>
      <c r="C8" s="72">
        <v>8893508.88</v>
      </c>
      <c r="D8" s="72">
        <v>5277821.86</v>
      </c>
      <c r="E8" s="72">
        <v>1261359.9</v>
      </c>
      <c r="F8" s="72">
        <v>2354327.12</v>
      </c>
      <c r="G8" s="72">
        <v>0</v>
      </c>
      <c r="H8" s="72">
        <v>1000000</v>
      </c>
      <c r="I8" s="72">
        <v>0</v>
      </c>
      <c r="J8" s="72">
        <v>0</v>
      </c>
      <c r="K8" s="72">
        <v>1000000</v>
      </c>
      <c r="L8" s="72">
        <v>0</v>
      </c>
      <c r="M8" s="2"/>
      <c r="N8" s="2"/>
      <c r="O8" s="2"/>
      <c r="P8" s="2"/>
      <c r="Q8" s="2"/>
      <c r="R8" s="2"/>
      <c r="S8" s="2"/>
    </row>
    <row r="9" spans="1:19" ht="25.5" customHeight="1">
      <c r="A9" s="158" t="s">
        <v>426</v>
      </c>
      <c r="B9" s="168">
        <v>9893508.88</v>
      </c>
      <c r="C9" s="72">
        <v>8893508.88</v>
      </c>
      <c r="D9" s="72">
        <v>5277821.86</v>
      </c>
      <c r="E9" s="72">
        <v>1261359.9</v>
      </c>
      <c r="F9" s="72">
        <v>2354327.12</v>
      </c>
      <c r="G9" s="72">
        <v>0</v>
      </c>
      <c r="H9" s="72">
        <v>1000000</v>
      </c>
      <c r="I9" s="72">
        <v>0</v>
      </c>
      <c r="J9" s="72">
        <v>0</v>
      </c>
      <c r="K9" s="72">
        <v>1000000</v>
      </c>
      <c r="L9" s="72">
        <v>0</v>
      </c>
      <c r="M9" s="2"/>
      <c r="N9" s="2"/>
      <c r="O9" s="2"/>
      <c r="P9" s="2"/>
      <c r="Q9" s="2"/>
      <c r="R9" s="2"/>
      <c r="S9" s="2"/>
    </row>
    <row r="10" spans="1:19" ht="25.5" customHeight="1">
      <c r="A10" s="158" t="s">
        <v>96</v>
      </c>
      <c r="B10" s="168">
        <v>5322360.78</v>
      </c>
      <c r="C10" s="72">
        <v>5322360.78</v>
      </c>
      <c r="D10" s="72">
        <v>3127300.58</v>
      </c>
      <c r="E10" s="72">
        <v>955195</v>
      </c>
      <c r="F10" s="72">
        <v>1239865.2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2"/>
      <c r="N10" s="2"/>
      <c r="O10" s="2"/>
      <c r="P10" s="2"/>
      <c r="Q10" s="2"/>
      <c r="R10" s="2"/>
      <c r="S10" s="2"/>
    </row>
    <row r="11" spans="1:19" ht="25.5" customHeight="1">
      <c r="A11" s="158" t="s">
        <v>434</v>
      </c>
      <c r="B11" s="168">
        <v>1092160.46</v>
      </c>
      <c r="C11" s="72">
        <v>1092160.46</v>
      </c>
      <c r="D11" s="72">
        <v>929589.72</v>
      </c>
      <c r="E11" s="72">
        <v>156217.22</v>
      </c>
      <c r="F11" s="72">
        <v>6353.52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2"/>
      <c r="N11" s="2"/>
      <c r="O11" s="2"/>
      <c r="P11" s="2"/>
      <c r="Q11" s="2"/>
      <c r="R11" s="2"/>
      <c r="S11" s="2"/>
    </row>
    <row r="12" spans="1:19" ht="25.5" customHeight="1">
      <c r="A12" s="158" t="s">
        <v>435</v>
      </c>
      <c r="B12" s="168">
        <v>331176.88</v>
      </c>
      <c r="C12" s="72">
        <v>331176.88</v>
      </c>
      <c r="D12" s="72">
        <v>291379.36</v>
      </c>
      <c r="E12" s="72">
        <v>37626.96</v>
      </c>
      <c r="F12" s="72">
        <v>2170.56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2"/>
      <c r="N12" s="2"/>
      <c r="O12" s="2"/>
      <c r="P12" s="2"/>
      <c r="Q12" s="2"/>
      <c r="R12" s="2"/>
      <c r="S12" s="2"/>
    </row>
    <row r="13" spans="1:19" ht="25.5" customHeight="1">
      <c r="A13" s="158" t="s">
        <v>436</v>
      </c>
      <c r="B13" s="168">
        <v>3147810.76</v>
      </c>
      <c r="C13" s="72">
        <v>2147810.76</v>
      </c>
      <c r="D13" s="72">
        <v>929552.2</v>
      </c>
      <c r="E13" s="72">
        <v>112320.72</v>
      </c>
      <c r="F13" s="72">
        <v>1105937.84</v>
      </c>
      <c r="G13" s="72">
        <v>0</v>
      </c>
      <c r="H13" s="72">
        <v>1000000</v>
      </c>
      <c r="I13" s="72">
        <v>0</v>
      </c>
      <c r="J13" s="72">
        <v>0</v>
      </c>
      <c r="K13" s="72">
        <v>1000000</v>
      </c>
      <c r="L13" s="72">
        <v>0</v>
      </c>
      <c r="M13" s="2"/>
      <c r="N13" s="2"/>
      <c r="O13" s="2"/>
      <c r="P13" s="2"/>
      <c r="Q13" s="2"/>
      <c r="R13" s="2"/>
      <c r="S13" s="2"/>
    </row>
    <row r="14" spans="1:19" ht="18" customHeight="1">
      <c r="A14" s="7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2"/>
      <c r="N14" s="2"/>
      <c r="O14" s="2"/>
      <c r="P14" s="2"/>
      <c r="Q14" s="2"/>
      <c r="R14" s="2"/>
      <c r="S14" s="2"/>
    </row>
    <row r="15" spans="1:19" ht="18" customHeight="1">
      <c r="A15" s="7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2"/>
      <c r="N15" s="2"/>
      <c r="O15" s="2"/>
      <c r="P15" s="2"/>
      <c r="Q15" s="2"/>
      <c r="R15" s="2"/>
      <c r="S15" s="2"/>
    </row>
    <row r="16" spans="1:19" ht="18" customHeight="1">
      <c r="A16" s="7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2"/>
      <c r="N16" s="2"/>
      <c r="O16" s="2"/>
      <c r="P16" s="2"/>
      <c r="Q16" s="2"/>
      <c r="R16" s="2"/>
      <c r="S16" s="2"/>
    </row>
    <row r="17" spans="1:19" ht="18" customHeight="1">
      <c r="A17" s="7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2"/>
      <c r="N17" s="2"/>
      <c r="O17" s="2"/>
      <c r="P17" s="2"/>
      <c r="Q17" s="2"/>
      <c r="R17" s="2"/>
      <c r="S17" s="2"/>
    </row>
    <row r="18" spans="1:19" ht="18" customHeight="1">
      <c r="A18" s="7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2"/>
      <c r="N18" s="2"/>
      <c r="O18" s="2"/>
      <c r="P18" s="2"/>
      <c r="Q18" s="2"/>
      <c r="R18" s="2"/>
      <c r="S18" s="2"/>
    </row>
    <row r="19" ht="18" customHeight="1"/>
    <row r="20" spans="1:4" ht="18" customHeight="1">
      <c r="A20" s="12"/>
      <c r="C20" s="12"/>
      <c r="D20" s="12"/>
    </row>
  </sheetData>
  <sheetProtection/>
  <mergeCells count="12">
    <mergeCell ref="K5:K6"/>
    <mergeCell ref="L5:L6"/>
    <mergeCell ref="A4:A6"/>
    <mergeCell ref="B4:B6"/>
    <mergeCell ref="C5:C6"/>
    <mergeCell ref="D5:D6"/>
    <mergeCell ref="E5:E6"/>
    <mergeCell ref="F5:F6"/>
    <mergeCell ref="G5:G6"/>
    <mergeCell ref="H5:H6"/>
    <mergeCell ref="I5:I6"/>
    <mergeCell ref="J5:J6"/>
  </mergeCells>
  <printOptions horizontalCentered="1"/>
  <pageMargins left="0.39305555555555555" right="0.39305555555555555" top="0.7868055555555555" bottom="0.39305555555555555" header="0" footer="0.19652777777777777"/>
  <pageSetup fitToHeight="100" fitToWidth="1" orientation="landscape" paperSize="9"/>
  <headerFooter alignWithMargins="0">
    <oddFooter>&amp;C第 &amp;P 页，第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42"/>
  <sheetViews>
    <sheetView showGridLines="0" zoomScalePageLayoutView="0" workbookViewId="0" topLeftCell="A10">
      <selection activeCell="B7" sqref="B7"/>
    </sheetView>
  </sheetViews>
  <sheetFormatPr defaultColWidth="9.16015625" defaultRowHeight="18" customHeight="1"/>
  <cols>
    <col min="1" max="1" width="49" style="3" customWidth="1"/>
    <col min="2" max="2" width="30.5" style="3" customWidth="1"/>
    <col min="3" max="4" width="38.83203125" style="3" customWidth="1"/>
    <col min="5" max="5" width="32" style="3" customWidth="1"/>
    <col min="6" max="7" width="28.33203125" style="3" customWidth="1"/>
    <col min="8" max="167" width="9" style="3" customWidth="1"/>
    <col min="168" max="16384" width="9.16015625" style="6" customWidth="1"/>
  </cols>
  <sheetData>
    <row r="1" spans="1:7" ht="25.5" customHeight="1">
      <c r="A1" s="110"/>
      <c r="B1" s="5"/>
      <c r="C1" s="5"/>
      <c r="D1"/>
      <c r="E1" s="5"/>
      <c r="F1" s="5" t="s">
        <v>4</v>
      </c>
      <c r="G1" s="5"/>
    </row>
    <row r="2" spans="1:7" ht="25.5" customHeight="1">
      <c r="A2" s="48" t="s">
        <v>5</v>
      </c>
      <c r="B2" s="48"/>
      <c r="C2" s="48"/>
      <c r="D2" s="48"/>
      <c r="E2" s="48"/>
      <c r="F2" s="48"/>
      <c r="G2" s="48"/>
    </row>
    <row r="3" spans="1:7" ht="25.5" customHeight="1">
      <c r="A3"/>
      <c r="B3" s="2"/>
      <c r="C3" s="2"/>
      <c r="D3"/>
      <c r="E3" s="5"/>
      <c r="F3" s="5" t="s">
        <v>6</v>
      </c>
      <c r="G3" s="5"/>
    </row>
    <row r="4" spans="1:7" ht="26.25" customHeight="1">
      <c r="A4" s="9" t="s">
        <v>7</v>
      </c>
      <c r="B4" s="9"/>
      <c r="C4" s="185" t="s">
        <v>8</v>
      </c>
      <c r="D4" s="185"/>
      <c r="E4" s="185"/>
      <c r="F4" s="185"/>
      <c r="G4" s="55"/>
    </row>
    <row r="5" spans="1:7" ht="25.5" customHeight="1">
      <c r="A5" s="8" t="s">
        <v>9</v>
      </c>
      <c r="B5" s="8" t="s">
        <v>10</v>
      </c>
      <c r="C5" s="8" t="s">
        <v>11</v>
      </c>
      <c r="D5" s="79" t="s">
        <v>10</v>
      </c>
      <c r="E5" s="8" t="s">
        <v>12</v>
      </c>
      <c r="F5" s="79" t="s">
        <v>10</v>
      </c>
      <c r="G5" s="116"/>
    </row>
    <row r="6" spans="1:167" ht="24" customHeight="1">
      <c r="A6" s="71" t="s">
        <v>13</v>
      </c>
      <c r="B6" s="104">
        <f>SUM(B7:B8)</f>
        <v>9893508.88</v>
      </c>
      <c r="C6" s="98" t="s">
        <v>14</v>
      </c>
      <c r="D6" s="104">
        <v>5892218.02</v>
      </c>
      <c r="E6" s="114" t="s">
        <v>15</v>
      </c>
      <c r="F6" s="104">
        <v>5065271.86</v>
      </c>
      <c r="FK6" s="6"/>
    </row>
    <row r="7" spans="1:167" ht="24" customHeight="1">
      <c r="A7" s="105" t="s">
        <v>16</v>
      </c>
      <c r="B7" s="104">
        <v>9893508.88</v>
      </c>
      <c r="C7" s="111" t="s">
        <v>17</v>
      </c>
      <c r="D7" s="104">
        <v>0</v>
      </c>
      <c r="E7" s="114" t="s">
        <v>18</v>
      </c>
      <c r="F7" s="104">
        <v>3572058.12</v>
      </c>
      <c r="FK7" s="6"/>
    </row>
    <row r="8" spans="1:167" ht="24" customHeight="1">
      <c r="A8" s="98" t="s">
        <v>19</v>
      </c>
      <c r="B8" s="155">
        <v>0</v>
      </c>
      <c r="C8" s="111" t="s">
        <v>20</v>
      </c>
      <c r="D8" s="104">
        <v>0</v>
      </c>
      <c r="E8" s="114" t="s">
        <v>21</v>
      </c>
      <c r="F8" s="104">
        <v>1256178.9</v>
      </c>
      <c r="FK8" s="6"/>
    </row>
    <row r="9" spans="1:167" ht="24" customHeight="1">
      <c r="A9" s="98" t="s">
        <v>22</v>
      </c>
      <c r="B9" s="155">
        <v>0</v>
      </c>
      <c r="C9" s="111" t="s">
        <v>23</v>
      </c>
      <c r="D9" s="104">
        <v>0</v>
      </c>
      <c r="E9" s="114" t="s">
        <v>24</v>
      </c>
      <c r="F9" s="104">
        <v>0</v>
      </c>
      <c r="FK9" s="6"/>
    </row>
    <row r="10" spans="1:167" ht="24" customHeight="1">
      <c r="A10" s="98" t="s">
        <v>25</v>
      </c>
      <c r="B10" s="155">
        <v>0</v>
      </c>
      <c r="C10" s="111" t="s">
        <v>26</v>
      </c>
      <c r="D10" s="104">
        <v>0</v>
      </c>
      <c r="E10" s="114" t="s">
        <v>27</v>
      </c>
      <c r="F10" s="104">
        <v>0</v>
      </c>
      <c r="FK10" s="6"/>
    </row>
    <row r="11" spans="1:167" ht="24" customHeight="1">
      <c r="A11" s="98" t="s">
        <v>28</v>
      </c>
      <c r="B11" s="155">
        <v>0</v>
      </c>
      <c r="C11" s="111" t="s">
        <v>29</v>
      </c>
      <c r="D11" s="104">
        <v>0</v>
      </c>
      <c r="E11" s="114" t="s">
        <v>30</v>
      </c>
      <c r="F11" s="104">
        <v>0</v>
      </c>
      <c r="FK11" s="6"/>
    </row>
    <row r="12" spans="1:167" ht="24" customHeight="1">
      <c r="A12" s="98" t="s">
        <v>31</v>
      </c>
      <c r="B12" s="155">
        <v>0</v>
      </c>
      <c r="C12" s="112" t="s">
        <v>32</v>
      </c>
      <c r="D12" s="104">
        <v>309599.92</v>
      </c>
      <c r="E12" s="114" t="s">
        <v>33</v>
      </c>
      <c r="F12" s="104">
        <v>0</v>
      </c>
      <c r="FK12" s="6"/>
    </row>
    <row r="13" spans="1:167" ht="24" customHeight="1">
      <c r="A13" s="98" t="s">
        <v>34</v>
      </c>
      <c r="B13" s="117">
        <v>0</v>
      </c>
      <c r="C13" s="111" t="s">
        <v>35</v>
      </c>
      <c r="D13" s="104">
        <v>100797.1</v>
      </c>
      <c r="E13" s="114" t="s">
        <v>36</v>
      </c>
      <c r="F13" s="104">
        <v>0</v>
      </c>
      <c r="FK13" s="6"/>
    </row>
    <row r="14" spans="1:167" ht="24" customHeight="1">
      <c r="A14" s="71"/>
      <c r="B14" s="107"/>
      <c r="C14" s="98" t="s">
        <v>37</v>
      </c>
      <c r="D14" s="104">
        <v>0</v>
      </c>
      <c r="E14" s="114" t="s">
        <v>38</v>
      </c>
      <c r="F14" s="104">
        <v>0</v>
      </c>
      <c r="FK14" s="6"/>
    </row>
    <row r="15" spans="1:7" ht="24" customHeight="1">
      <c r="A15" s="71"/>
      <c r="B15" s="72"/>
      <c r="C15" s="98" t="s">
        <v>39</v>
      </c>
      <c r="D15" s="104">
        <v>0</v>
      </c>
      <c r="E15" s="114" t="s">
        <v>40</v>
      </c>
      <c r="F15" s="104">
        <v>0</v>
      </c>
      <c r="G15" s="62"/>
    </row>
    <row r="16" spans="1:7" ht="24" customHeight="1">
      <c r="A16" s="71"/>
      <c r="B16" s="73"/>
      <c r="C16" s="98" t="s">
        <v>41</v>
      </c>
      <c r="D16" s="104">
        <v>0</v>
      </c>
      <c r="E16" s="114" t="s">
        <v>42</v>
      </c>
      <c r="F16" s="104">
        <v>0</v>
      </c>
      <c r="G16" s="62"/>
    </row>
    <row r="17" spans="1:7" ht="24" customHeight="1">
      <c r="A17" s="71"/>
      <c r="B17" s="72"/>
      <c r="C17" s="98" t="s">
        <v>43</v>
      </c>
      <c r="D17" s="104">
        <v>3083640.04</v>
      </c>
      <c r="E17" s="114" t="s">
        <v>44</v>
      </c>
      <c r="F17" s="72">
        <v>0</v>
      </c>
      <c r="G17" s="62"/>
    </row>
    <row r="18" spans="1:7" ht="24" customHeight="1">
      <c r="A18" s="71"/>
      <c r="B18" s="73"/>
      <c r="C18" s="113" t="s">
        <v>45</v>
      </c>
      <c r="D18" s="104">
        <v>0</v>
      </c>
      <c r="E18" s="115"/>
      <c r="F18" s="107"/>
      <c r="G18" s="62"/>
    </row>
    <row r="19" spans="1:7" ht="24" customHeight="1">
      <c r="A19" s="71"/>
      <c r="B19" s="72"/>
      <c r="C19" s="98" t="s">
        <v>46</v>
      </c>
      <c r="D19" s="104">
        <v>0</v>
      </c>
      <c r="E19" s="115"/>
      <c r="F19" s="104"/>
      <c r="G19" s="62"/>
    </row>
    <row r="20" spans="1:7" ht="24" customHeight="1">
      <c r="A20" s="71"/>
      <c r="B20" s="73"/>
      <c r="C20" s="98" t="s">
        <v>47</v>
      </c>
      <c r="D20" s="104">
        <v>0</v>
      </c>
      <c r="E20" s="114" t="s">
        <v>48</v>
      </c>
      <c r="F20" s="104">
        <v>0</v>
      </c>
      <c r="G20" s="62"/>
    </row>
    <row r="21" spans="1:7" ht="24" customHeight="1">
      <c r="A21" s="71"/>
      <c r="B21" s="72"/>
      <c r="C21" s="98" t="s">
        <v>49</v>
      </c>
      <c r="D21" s="104">
        <v>0</v>
      </c>
      <c r="E21" s="114" t="s">
        <v>50</v>
      </c>
      <c r="F21" s="104">
        <v>0</v>
      </c>
      <c r="G21" s="62"/>
    </row>
    <row r="22" spans="1:7" ht="24" customHeight="1">
      <c r="A22" s="71"/>
      <c r="B22" s="72"/>
      <c r="C22" s="98" t="s">
        <v>51</v>
      </c>
      <c r="D22" s="104">
        <v>0</v>
      </c>
      <c r="E22" s="114" t="s">
        <v>52</v>
      </c>
      <c r="F22" s="72">
        <v>0</v>
      </c>
      <c r="G22" s="62"/>
    </row>
    <row r="23" spans="1:7" ht="24" customHeight="1">
      <c r="A23" s="71"/>
      <c r="B23" s="72"/>
      <c r="C23" s="98" t="s">
        <v>53</v>
      </c>
      <c r="D23" s="104">
        <v>0</v>
      </c>
      <c r="E23" s="99"/>
      <c r="F23" s="107"/>
      <c r="G23" s="62"/>
    </row>
    <row r="24" spans="1:7" ht="24.75" customHeight="1">
      <c r="A24" s="71"/>
      <c r="B24" s="72"/>
      <c r="C24" s="98" t="s">
        <v>54</v>
      </c>
      <c r="D24" s="104">
        <v>0</v>
      </c>
      <c r="E24" s="99"/>
      <c r="F24" s="72"/>
      <c r="G24" s="62"/>
    </row>
    <row r="25" spans="1:7" ht="24.75" customHeight="1">
      <c r="A25" s="71"/>
      <c r="B25" s="72"/>
      <c r="C25" s="98" t="s">
        <v>55</v>
      </c>
      <c r="D25" s="104">
        <v>507253.8</v>
      </c>
      <c r="E25" s="99"/>
      <c r="F25" s="72"/>
      <c r="G25" s="62"/>
    </row>
    <row r="26" spans="1:7" ht="24.75" customHeight="1">
      <c r="A26" s="71"/>
      <c r="B26" s="72"/>
      <c r="C26" s="98" t="s">
        <v>56</v>
      </c>
      <c r="D26" s="104">
        <v>0</v>
      </c>
      <c r="E26" s="99"/>
      <c r="F26" s="72"/>
      <c r="G26" s="62"/>
    </row>
    <row r="27" spans="1:7" ht="24" customHeight="1">
      <c r="A27" s="71"/>
      <c r="B27" s="72"/>
      <c r="C27" s="98" t="s">
        <v>57</v>
      </c>
      <c r="D27" s="72">
        <v>0</v>
      </c>
      <c r="E27" s="99"/>
      <c r="F27" s="72"/>
      <c r="G27" s="62"/>
    </row>
    <row r="28" spans="1:7" ht="24" customHeight="1">
      <c r="A28" s="71"/>
      <c r="B28" s="72"/>
      <c r="C28" s="98" t="s">
        <v>58</v>
      </c>
      <c r="D28" s="107">
        <v>0</v>
      </c>
      <c r="E28" s="99"/>
      <c r="F28" s="72"/>
      <c r="G28" s="62"/>
    </row>
    <row r="29" spans="1:7" ht="24" customHeight="1">
      <c r="A29" s="71"/>
      <c r="B29" s="72"/>
      <c r="C29" s="98" t="s">
        <v>59</v>
      </c>
      <c r="D29" s="107">
        <v>0</v>
      </c>
      <c r="E29" s="115"/>
      <c r="F29" s="72"/>
      <c r="G29" s="62"/>
    </row>
    <row r="30" spans="1:7" ht="24" customHeight="1">
      <c r="A30" s="71"/>
      <c r="B30" s="72"/>
      <c r="C30" s="98" t="s">
        <v>60</v>
      </c>
      <c r="D30" s="107">
        <v>0</v>
      </c>
      <c r="E30" s="115"/>
      <c r="F30" s="72"/>
      <c r="G30" s="62"/>
    </row>
    <row r="31" spans="1:7" ht="23.25" customHeight="1">
      <c r="A31" s="71"/>
      <c r="B31" s="104"/>
      <c r="C31" s="98" t="s">
        <v>61</v>
      </c>
      <c r="D31" s="107">
        <v>0</v>
      </c>
      <c r="E31" s="115"/>
      <c r="F31" s="72"/>
      <c r="G31" s="62"/>
    </row>
    <row r="32" spans="1:7" ht="23.25" customHeight="1">
      <c r="A32" s="71"/>
      <c r="B32" s="104"/>
      <c r="C32" s="98"/>
      <c r="D32" s="144"/>
      <c r="E32" s="115"/>
      <c r="F32" s="72"/>
      <c r="G32" s="62"/>
    </row>
    <row r="33" spans="1:7" ht="24" customHeight="1">
      <c r="A33" s="8" t="s">
        <v>62</v>
      </c>
      <c r="B33" s="104">
        <f>SUM(B7:B13)</f>
        <v>9893508.88</v>
      </c>
      <c r="C33" s="109" t="s">
        <v>63</v>
      </c>
      <c r="D33" s="72">
        <v>9893508.88</v>
      </c>
      <c r="E33" s="108" t="s">
        <v>63</v>
      </c>
      <c r="F33" s="117">
        <f>SUM(F6:F30)</f>
        <v>9893508.88</v>
      </c>
      <c r="G33" s="61"/>
    </row>
    <row r="34" spans="1:7" ht="24" customHeight="1">
      <c r="A34" s="98" t="s">
        <v>64</v>
      </c>
      <c r="B34" s="117">
        <v>0</v>
      </c>
      <c r="C34" s="142" t="s">
        <v>65</v>
      </c>
      <c r="D34" s="107">
        <v>1.862645149230957E-09</v>
      </c>
      <c r="E34" s="108" t="s">
        <v>65</v>
      </c>
      <c r="F34" s="72">
        <f>SUM(B41-F33)</f>
        <v>0</v>
      </c>
      <c r="G34" s="61"/>
    </row>
    <row r="35" spans="1:7" ht="24" customHeight="1">
      <c r="A35" s="71" t="s">
        <v>66</v>
      </c>
      <c r="B35" s="107"/>
      <c r="C35" s="71"/>
      <c r="D35" s="107"/>
      <c r="E35" s="74"/>
      <c r="F35" s="72"/>
      <c r="G35" s="61"/>
    </row>
    <row r="36" spans="1:7" ht="24" customHeight="1">
      <c r="A36" s="71" t="s">
        <v>67</v>
      </c>
      <c r="B36" s="104"/>
      <c r="C36" s="103"/>
      <c r="D36" s="72"/>
      <c r="E36" s="74"/>
      <c r="F36" s="72"/>
      <c r="G36" s="60"/>
    </row>
    <row r="37" spans="1:7" ht="24" customHeight="1">
      <c r="A37" s="98" t="s">
        <v>68</v>
      </c>
      <c r="B37" s="104">
        <v>0</v>
      </c>
      <c r="C37" s="143"/>
      <c r="D37" s="72"/>
      <c r="E37" s="74"/>
      <c r="F37" s="72"/>
      <c r="G37" s="56"/>
    </row>
    <row r="38" spans="1:7" ht="24" customHeight="1">
      <c r="A38" s="98" t="s">
        <v>69</v>
      </c>
      <c r="B38" s="104">
        <v>0</v>
      </c>
      <c r="C38" s="106"/>
      <c r="D38" s="72"/>
      <c r="E38" s="74"/>
      <c r="F38" s="72"/>
      <c r="G38" s="56"/>
    </row>
    <row r="39" spans="1:7" ht="26.25" customHeight="1">
      <c r="A39" s="98" t="s">
        <v>70</v>
      </c>
      <c r="B39" s="104">
        <v>0</v>
      </c>
      <c r="C39" s="106"/>
      <c r="D39" s="72"/>
      <c r="E39" s="74"/>
      <c r="F39" s="72"/>
      <c r="G39" s="56"/>
    </row>
    <row r="40" spans="1:7" ht="25.5" customHeight="1">
      <c r="A40" s="98" t="s">
        <v>71</v>
      </c>
      <c r="B40" s="104">
        <v>0</v>
      </c>
      <c r="C40" s="106"/>
      <c r="D40" s="104"/>
      <c r="E40" s="74"/>
      <c r="F40" s="72"/>
      <c r="G40" s="62"/>
    </row>
    <row r="41" spans="1:7" ht="24" customHeight="1">
      <c r="A41" s="109" t="s">
        <v>72</v>
      </c>
      <c r="B41" s="72">
        <v>9893508.88</v>
      </c>
      <c r="C41" s="142" t="s">
        <v>73</v>
      </c>
      <c r="D41" s="72">
        <v>9893508.88</v>
      </c>
      <c r="E41" s="108" t="s">
        <v>73</v>
      </c>
      <c r="F41" s="72">
        <f>SUM(F33+F34)</f>
        <v>9893508.88</v>
      </c>
      <c r="G41" s="62"/>
    </row>
    <row r="42" spans="1:8" s="12" customFormat="1" ht="18" customHeight="1">
      <c r="A42" s="3"/>
      <c r="B42" s="3"/>
      <c r="C42" s="3"/>
      <c r="D42" s="3"/>
      <c r="E42" s="3"/>
      <c r="F42" s="3"/>
      <c r="G42" s="3"/>
      <c r="H42" s="3"/>
    </row>
  </sheetData>
  <sheetProtection/>
  <mergeCells count="1">
    <mergeCell ref="C4:F4"/>
  </mergeCells>
  <printOptions horizontalCentered="1"/>
  <pageMargins left="0.39305555555555555" right="0.39305555555555555" top="0.7868055555555555" bottom="0.39305555555555555" header="0" footer="0.19652777777777777"/>
  <pageSetup fitToHeight="1" fitToWidth="1" horizontalDpi="600" verticalDpi="600" orientation="landscape" paperSize="9" scale="96"/>
  <headerFooter alignWithMargins="0">
    <oddFooter>&amp;C第 &amp;P 页，第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showGridLines="0" zoomScalePageLayoutView="0" workbookViewId="0" topLeftCell="A1">
      <selection activeCell="A1" sqref="A1"/>
    </sheetView>
  </sheetViews>
  <sheetFormatPr defaultColWidth="9" defaultRowHeight="18" customHeight="1"/>
  <cols>
    <col min="1" max="1" width="28.83203125" style="24" customWidth="1"/>
    <col min="2" max="2" width="40.16015625" style="7" customWidth="1"/>
    <col min="3" max="3" width="20.16015625" style="17" customWidth="1"/>
    <col min="4" max="7" width="15.66015625" style="17" customWidth="1"/>
    <col min="8" max="8" width="19.33203125" style="17" customWidth="1"/>
    <col min="9" max="10" width="15.66015625" style="17" customWidth="1"/>
    <col min="11" max="16" width="15.66015625" style="3" customWidth="1"/>
    <col min="17" max="16384" width="9" style="3" customWidth="1"/>
  </cols>
  <sheetData>
    <row r="1" spans="1:16" ht="25.5" customHeight="1">
      <c r="A1" s="118"/>
      <c r="B1" s="39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P1" s="96" t="s">
        <v>74</v>
      </c>
    </row>
    <row r="2" spans="1:16" ht="25.5" customHeight="1">
      <c r="A2" s="49" t="s">
        <v>75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97"/>
    </row>
    <row r="3" spans="1:16" ht="25.5" customHeight="1">
      <c r="A3"/>
      <c r="B3" s="39"/>
      <c r="C3" s="40"/>
      <c r="D3" s="40"/>
      <c r="E3" s="40"/>
      <c r="F3" s="40"/>
      <c r="G3" s="40"/>
      <c r="H3" s="4"/>
      <c r="I3" s="4"/>
      <c r="J3" s="4"/>
      <c r="K3" s="4"/>
      <c r="L3" s="4"/>
      <c r="M3" s="4"/>
      <c r="N3" s="4"/>
      <c r="P3" s="96" t="s">
        <v>6</v>
      </c>
    </row>
    <row r="4" spans="1:16" ht="25.5" customHeight="1">
      <c r="A4" s="185" t="s">
        <v>76</v>
      </c>
      <c r="B4" s="188" t="s">
        <v>77</v>
      </c>
      <c r="C4" s="186" t="s">
        <v>78</v>
      </c>
      <c r="D4" s="145" t="s">
        <v>79</v>
      </c>
      <c r="E4" s="145"/>
      <c r="F4" s="145"/>
      <c r="G4" s="145"/>
      <c r="H4" s="145" t="s">
        <v>80</v>
      </c>
      <c r="I4" s="145"/>
      <c r="J4" s="145"/>
      <c r="K4" s="186" t="s">
        <v>81</v>
      </c>
      <c r="L4" s="186" t="s">
        <v>82</v>
      </c>
      <c r="M4" s="186" t="s">
        <v>83</v>
      </c>
      <c r="N4" s="186" t="s">
        <v>84</v>
      </c>
      <c r="O4" s="186" t="s">
        <v>85</v>
      </c>
      <c r="P4" s="186" t="s">
        <v>86</v>
      </c>
    </row>
    <row r="5" spans="1:16" ht="25.5" customHeight="1">
      <c r="A5" s="185"/>
      <c r="B5" s="188"/>
      <c r="C5" s="186"/>
      <c r="D5" s="186" t="s">
        <v>87</v>
      </c>
      <c r="E5" s="186" t="s">
        <v>88</v>
      </c>
      <c r="F5" s="186" t="s">
        <v>89</v>
      </c>
      <c r="G5" s="187" t="s">
        <v>90</v>
      </c>
      <c r="H5" s="186" t="s">
        <v>87</v>
      </c>
      <c r="I5" s="186" t="s">
        <v>91</v>
      </c>
      <c r="J5" s="186" t="s">
        <v>92</v>
      </c>
      <c r="K5" s="186"/>
      <c r="L5" s="186"/>
      <c r="M5" s="186"/>
      <c r="N5" s="186"/>
      <c r="O5" s="186"/>
      <c r="P5" s="186"/>
    </row>
    <row r="6" spans="1:16" ht="28.5" customHeight="1">
      <c r="A6" s="185"/>
      <c r="B6" s="188"/>
      <c r="C6" s="186"/>
      <c r="D6" s="186"/>
      <c r="E6" s="186"/>
      <c r="F6" s="186"/>
      <c r="G6" s="187"/>
      <c r="H6" s="186"/>
      <c r="I6" s="186"/>
      <c r="J6" s="186"/>
      <c r="K6" s="186"/>
      <c r="L6" s="186"/>
      <c r="M6" s="186"/>
      <c r="N6" s="186"/>
      <c r="O6" s="186"/>
      <c r="P6" s="186"/>
    </row>
    <row r="7" spans="1:16" ht="25.5" customHeight="1">
      <c r="A7" s="146" t="s">
        <v>93</v>
      </c>
      <c r="B7" s="146" t="s">
        <v>93</v>
      </c>
      <c r="C7" s="86">
        <v>1</v>
      </c>
      <c r="D7" s="86">
        <v>2</v>
      </c>
      <c r="E7" s="86">
        <v>3</v>
      </c>
      <c r="F7" s="86">
        <v>4</v>
      </c>
      <c r="G7" s="86">
        <v>5</v>
      </c>
      <c r="H7" s="86">
        <v>6</v>
      </c>
      <c r="I7" s="86">
        <v>7</v>
      </c>
      <c r="J7" s="86">
        <v>8</v>
      </c>
      <c r="K7" s="86">
        <v>9</v>
      </c>
      <c r="L7" s="86">
        <v>10</v>
      </c>
      <c r="M7" s="86">
        <v>11</v>
      </c>
      <c r="N7" s="86">
        <v>12</v>
      </c>
      <c r="O7" s="86">
        <v>13</v>
      </c>
      <c r="P7" s="86">
        <v>14</v>
      </c>
    </row>
    <row r="8" spans="1:17" s="12" customFormat="1" ht="25.5" customHeight="1">
      <c r="A8" s="156"/>
      <c r="B8" s="156" t="s">
        <v>94</v>
      </c>
      <c r="C8" s="72">
        <v>9893508.88</v>
      </c>
      <c r="D8" s="157">
        <v>0</v>
      </c>
      <c r="E8" s="157">
        <v>0</v>
      </c>
      <c r="F8" s="72">
        <v>0</v>
      </c>
      <c r="G8" s="72">
        <v>0</v>
      </c>
      <c r="H8" s="157">
        <v>9893508.88</v>
      </c>
      <c r="I8" s="72">
        <v>9893508.88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3"/>
    </row>
    <row r="9" spans="1:16" ht="25.5" customHeight="1">
      <c r="A9" s="156"/>
      <c r="B9" s="156" t="s">
        <v>95</v>
      </c>
      <c r="C9" s="72">
        <v>9893508.88</v>
      </c>
      <c r="D9" s="157">
        <v>0</v>
      </c>
      <c r="E9" s="157">
        <v>0</v>
      </c>
      <c r="F9" s="72">
        <v>0</v>
      </c>
      <c r="G9" s="72">
        <v>0</v>
      </c>
      <c r="H9" s="157">
        <v>9893508.88</v>
      </c>
      <c r="I9" s="72">
        <v>9893508.88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</row>
    <row r="10" spans="1:16" ht="25.5" customHeight="1">
      <c r="A10" s="156"/>
      <c r="B10" s="156" t="s">
        <v>96</v>
      </c>
      <c r="C10" s="72">
        <v>9893508.88</v>
      </c>
      <c r="D10" s="157">
        <v>0</v>
      </c>
      <c r="E10" s="157">
        <v>0</v>
      </c>
      <c r="F10" s="72">
        <v>0</v>
      </c>
      <c r="G10" s="72">
        <v>0</v>
      </c>
      <c r="H10" s="157">
        <v>9893508.88</v>
      </c>
      <c r="I10" s="72">
        <v>9893508.88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</row>
    <row r="11" spans="1:16" ht="25.5" customHeight="1">
      <c r="A11" s="156" t="s">
        <v>97</v>
      </c>
      <c r="B11" s="156" t="s">
        <v>98</v>
      </c>
      <c r="C11" s="72">
        <v>5322360.78</v>
      </c>
      <c r="D11" s="157">
        <v>0</v>
      </c>
      <c r="E11" s="157">
        <v>0</v>
      </c>
      <c r="F11" s="72">
        <v>0</v>
      </c>
      <c r="G11" s="72">
        <v>0</v>
      </c>
      <c r="H11" s="157">
        <v>5322360.78</v>
      </c>
      <c r="I11" s="72">
        <v>5322360.78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</row>
    <row r="12" spans="1:16" ht="25.5" customHeight="1">
      <c r="A12" s="156" t="s">
        <v>99</v>
      </c>
      <c r="B12" s="156" t="s">
        <v>100</v>
      </c>
      <c r="C12" s="72">
        <v>1092160.46</v>
      </c>
      <c r="D12" s="157">
        <v>0</v>
      </c>
      <c r="E12" s="157">
        <v>0</v>
      </c>
      <c r="F12" s="72">
        <v>0</v>
      </c>
      <c r="G12" s="72">
        <v>0</v>
      </c>
      <c r="H12" s="157">
        <v>1092160.46</v>
      </c>
      <c r="I12" s="72">
        <v>1092160.46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</row>
    <row r="13" spans="1:16" ht="25.5" customHeight="1">
      <c r="A13" s="156" t="s">
        <v>101</v>
      </c>
      <c r="B13" s="156" t="s">
        <v>102</v>
      </c>
      <c r="C13" s="72">
        <v>331176.88</v>
      </c>
      <c r="D13" s="157">
        <v>0</v>
      </c>
      <c r="E13" s="157">
        <v>0</v>
      </c>
      <c r="F13" s="72">
        <v>0</v>
      </c>
      <c r="G13" s="72">
        <v>0</v>
      </c>
      <c r="H13" s="157">
        <v>331176.88</v>
      </c>
      <c r="I13" s="72">
        <v>331176.88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  <c r="P13" s="72">
        <v>0</v>
      </c>
    </row>
    <row r="14" spans="1:16" ht="25.5" customHeight="1">
      <c r="A14" s="156" t="s">
        <v>103</v>
      </c>
      <c r="B14" s="156" t="s">
        <v>104</v>
      </c>
      <c r="C14" s="72">
        <v>3147810.76</v>
      </c>
      <c r="D14" s="157">
        <v>0</v>
      </c>
      <c r="E14" s="157">
        <v>0</v>
      </c>
      <c r="F14" s="72">
        <v>0</v>
      </c>
      <c r="G14" s="72">
        <v>0</v>
      </c>
      <c r="H14" s="157">
        <v>3147810.76</v>
      </c>
      <c r="I14" s="72">
        <v>3147810.76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</row>
  </sheetData>
  <sheetProtection/>
  <mergeCells count="16">
    <mergeCell ref="K4:K6"/>
    <mergeCell ref="L4:L6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M4:M6"/>
    <mergeCell ref="N4:N6"/>
    <mergeCell ref="O4:O6"/>
    <mergeCell ref="P4:P6"/>
  </mergeCells>
  <printOptions horizontalCentered="1"/>
  <pageMargins left="0.39305555555555555" right="0.39305555555555555" top="0.7868055555555555" bottom="0.39305555555555555" header="0.39305555555555555" footer="0.19652777777777777"/>
  <pageSetup fitToHeight="100" fitToWidth="1" horizontalDpi="600" verticalDpi="600" orientation="landscape" paperSize="9"/>
  <headerFooter alignWithMargins="0">
    <oddFooter>&amp;C第 &amp;P 页，第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showGridLines="0" zoomScalePageLayoutView="0" workbookViewId="0" topLeftCell="A22">
      <selection activeCell="F20" sqref="F20"/>
    </sheetView>
  </sheetViews>
  <sheetFormatPr defaultColWidth="9.16015625" defaultRowHeight="12.75" customHeight="1"/>
  <cols>
    <col min="1" max="3" width="7.83203125" style="0" customWidth="1"/>
    <col min="4" max="4" width="19.5" style="0" customWidth="1"/>
    <col min="5" max="5" width="35.5" style="0" customWidth="1"/>
    <col min="6" max="6" width="15" style="0" customWidth="1"/>
    <col min="7" max="7" width="15.33203125" style="0" customWidth="1"/>
    <col min="8" max="8" width="16.16015625" style="0" customWidth="1"/>
    <col min="9" max="9" width="13.16015625" style="0" customWidth="1"/>
    <col min="10" max="10" width="13.66015625" style="0" customWidth="1"/>
    <col min="11" max="12" width="12.33203125" style="0" customWidth="1"/>
    <col min="13" max="13" width="11.66015625" style="0" customWidth="1"/>
    <col min="14" max="14" width="12.16015625" style="0" customWidth="1"/>
    <col min="15" max="15" width="12" style="0" customWidth="1"/>
    <col min="16" max="17" width="9" style="0" customWidth="1"/>
  </cols>
  <sheetData>
    <row r="1" spans="1:17" ht="25.5" customHeight="1">
      <c r="A1" s="44"/>
      <c r="B1" s="27"/>
      <c r="C1" s="27"/>
      <c r="D1" s="28"/>
      <c r="E1" s="5"/>
      <c r="F1" s="32"/>
      <c r="G1" s="32"/>
      <c r="H1" s="32"/>
      <c r="I1" s="32"/>
      <c r="J1" s="32"/>
      <c r="K1" s="32"/>
      <c r="L1" s="32"/>
      <c r="M1" s="32"/>
      <c r="N1" s="33"/>
      <c r="O1" s="92" t="s">
        <v>105</v>
      </c>
      <c r="P1" s="33"/>
      <c r="Q1" s="33"/>
    </row>
    <row r="2" spans="1:17" ht="25.5" customHeight="1">
      <c r="A2" s="51" t="s">
        <v>106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95"/>
      <c r="P2" s="33"/>
      <c r="Q2" s="33"/>
    </row>
    <row r="3" spans="1:17" ht="25.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6"/>
      <c r="M3" s="6"/>
      <c r="N3" s="53"/>
      <c r="O3" s="11" t="s">
        <v>6</v>
      </c>
      <c r="P3" s="37"/>
      <c r="Q3" s="37"/>
    </row>
    <row r="4" spans="1:17" ht="25.5" customHeight="1">
      <c r="A4" s="140" t="s">
        <v>107</v>
      </c>
      <c r="B4" s="140"/>
      <c r="C4" s="140"/>
      <c r="D4" s="189" t="s">
        <v>76</v>
      </c>
      <c r="E4" s="189" t="s">
        <v>108</v>
      </c>
      <c r="F4" s="185" t="s">
        <v>94</v>
      </c>
      <c r="G4" s="185" t="s">
        <v>109</v>
      </c>
      <c r="H4" s="185"/>
      <c r="I4" s="185"/>
      <c r="J4" s="188" t="s">
        <v>81</v>
      </c>
      <c r="K4" s="188" t="s">
        <v>82</v>
      </c>
      <c r="L4" s="188" t="s">
        <v>110</v>
      </c>
      <c r="M4" s="188" t="s">
        <v>84</v>
      </c>
      <c r="N4" s="188" t="s">
        <v>111</v>
      </c>
      <c r="O4" s="188" t="s">
        <v>112</v>
      </c>
      <c r="P4" s="33"/>
      <c r="Q4" s="33"/>
    </row>
    <row r="5" spans="1:17" ht="8.25" customHeight="1">
      <c r="A5" s="189" t="s">
        <v>113</v>
      </c>
      <c r="B5" s="189" t="s">
        <v>114</v>
      </c>
      <c r="C5" s="189" t="s">
        <v>115</v>
      </c>
      <c r="D5" s="189"/>
      <c r="E5" s="189"/>
      <c r="F5" s="185"/>
      <c r="G5" s="185"/>
      <c r="H5" s="185"/>
      <c r="I5" s="185"/>
      <c r="J5" s="188"/>
      <c r="K5" s="188"/>
      <c r="L5" s="188"/>
      <c r="M5" s="188"/>
      <c r="N5" s="188"/>
      <c r="O5" s="188"/>
      <c r="P5" s="33"/>
      <c r="Q5" s="33"/>
    </row>
    <row r="6" spans="1:17" ht="47.25" customHeight="1">
      <c r="A6" s="189"/>
      <c r="B6" s="189"/>
      <c r="C6" s="189"/>
      <c r="D6" s="189"/>
      <c r="E6" s="189"/>
      <c r="F6" s="185"/>
      <c r="G6" s="70" t="s">
        <v>87</v>
      </c>
      <c r="H6" s="70" t="s">
        <v>116</v>
      </c>
      <c r="I6" s="70" t="s">
        <v>117</v>
      </c>
      <c r="J6" s="188"/>
      <c r="K6" s="188"/>
      <c r="L6" s="188"/>
      <c r="M6" s="188"/>
      <c r="N6" s="188"/>
      <c r="O6" s="188"/>
      <c r="P6" s="38"/>
      <c r="Q6" s="38"/>
    </row>
    <row r="7" spans="1:17" ht="25.5" customHeight="1">
      <c r="A7" s="86" t="s">
        <v>93</v>
      </c>
      <c r="B7" s="86" t="s">
        <v>93</v>
      </c>
      <c r="C7" s="86" t="s">
        <v>93</v>
      </c>
      <c r="D7" s="86" t="s">
        <v>93</v>
      </c>
      <c r="E7" s="86" t="s">
        <v>93</v>
      </c>
      <c r="F7" s="141" t="s">
        <v>118</v>
      </c>
      <c r="G7" s="141" t="s">
        <v>119</v>
      </c>
      <c r="H7" s="141" t="s">
        <v>120</v>
      </c>
      <c r="I7" s="141" t="s">
        <v>121</v>
      </c>
      <c r="J7" s="141" t="s">
        <v>122</v>
      </c>
      <c r="K7" s="141" t="s">
        <v>123</v>
      </c>
      <c r="L7" s="141" t="s">
        <v>124</v>
      </c>
      <c r="M7" s="141" t="s">
        <v>125</v>
      </c>
      <c r="N7" s="139">
        <v>9</v>
      </c>
      <c r="O7" s="139">
        <v>10</v>
      </c>
      <c r="P7" s="33"/>
      <c r="Q7" s="33"/>
    </row>
    <row r="8" spans="1:17" s="12" customFormat="1" ht="25.5" customHeight="1">
      <c r="A8" s="156"/>
      <c r="B8" s="156"/>
      <c r="C8" s="156"/>
      <c r="D8" s="156"/>
      <c r="E8" s="158" t="s">
        <v>94</v>
      </c>
      <c r="F8" s="72">
        <v>9893508.88</v>
      </c>
      <c r="G8" s="72">
        <v>9893508.88</v>
      </c>
      <c r="H8" s="72">
        <v>9893508.88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37"/>
      <c r="Q8" s="37"/>
    </row>
    <row r="9" spans="1:17" ht="25.5" customHeight="1">
      <c r="A9" s="156" t="s">
        <v>126</v>
      </c>
      <c r="B9" s="156"/>
      <c r="C9" s="156"/>
      <c r="D9" s="156"/>
      <c r="E9" s="158" t="s">
        <v>127</v>
      </c>
      <c r="F9" s="72">
        <v>5892218.02</v>
      </c>
      <c r="G9" s="72">
        <v>5892218.02</v>
      </c>
      <c r="H9" s="72">
        <v>5892218.02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37"/>
      <c r="Q9" s="37"/>
    </row>
    <row r="10" spans="1:17" ht="25.5" customHeight="1">
      <c r="A10" s="156"/>
      <c r="B10" s="156" t="s">
        <v>128</v>
      </c>
      <c r="C10" s="156"/>
      <c r="D10" s="156"/>
      <c r="E10" s="158" t="s">
        <v>129</v>
      </c>
      <c r="F10" s="72">
        <v>4900074.78</v>
      </c>
      <c r="G10" s="72">
        <v>4900074.78</v>
      </c>
      <c r="H10" s="72">
        <v>4900074.78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37"/>
      <c r="Q10" s="37"/>
    </row>
    <row r="11" spans="1:17" ht="25.5" customHeight="1">
      <c r="A11" s="156"/>
      <c r="B11" s="156"/>
      <c r="C11" s="156" t="s">
        <v>130</v>
      </c>
      <c r="D11" s="156"/>
      <c r="E11" s="158" t="s">
        <v>131</v>
      </c>
      <c r="F11" s="72">
        <v>4900074.78</v>
      </c>
      <c r="G11" s="72">
        <v>4900074.78</v>
      </c>
      <c r="H11" s="72">
        <v>4900074.78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37"/>
      <c r="Q11" s="37"/>
    </row>
    <row r="12" spans="1:17" ht="25.5" customHeight="1">
      <c r="A12" s="156"/>
      <c r="B12" s="156"/>
      <c r="C12" s="156"/>
      <c r="D12" s="156"/>
      <c r="E12" s="158" t="s">
        <v>132</v>
      </c>
      <c r="F12" s="72">
        <v>4900074.78</v>
      </c>
      <c r="G12" s="72">
        <v>4900074.78</v>
      </c>
      <c r="H12" s="72">
        <v>4900074.78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37"/>
      <c r="Q12" s="37"/>
    </row>
    <row r="13" spans="1:17" ht="25.5" customHeight="1">
      <c r="A13" s="156"/>
      <c r="B13" s="156"/>
      <c r="C13" s="156"/>
      <c r="D13" s="156" t="s">
        <v>133</v>
      </c>
      <c r="E13" s="158" t="s">
        <v>134</v>
      </c>
      <c r="F13" s="72">
        <v>4900074.78</v>
      </c>
      <c r="G13" s="72">
        <v>4900074.78</v>
      </c>
      <c r="H13" s="72">
        <v>4900074.78</v>
      </c>
      <c r="I13" s="72">
        <v>0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  <c r="P13" s="37"/>
      <c r="Q13" s="37"/>
    </row>
    <row r="14" spans="1:17" ht="25.5" customHeight="1">
      <c r="A14" s="156" t="s">
        <v>135</v>
      </c>
      <c r="B14" s="156" t="s">
        <v>136</v>
      </c>
      <c r="C14" s="156" t="s">
        <v>137</v>
      </c>
      <c r="D14" s="156" t="s">
        <v>138</v>
      </c>
      <c r="E14" s="158" t="s">
        <v>139</v>
      </c>
      <c r="F14" s="72">
        <v>4900074.78</v>
      </c>
      <c r="G14" s="72">
        <v>4900074.78</v>
      </c>
      <c r="H14" s="72">
        <v>4900074.78</v>
      </c>
      <c r="I14" s="72">
        <v>0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37"/>
      <c r="Q14" s="37"/>
    </row>
    <row r="15" spans="1:15" ht="25.5" customHeight="1">
      <c r="A15" s="156"/>
      <c r="B15" s="156" t="s">
        <v>140</v>
      </c>
      <c r="C15" s="156"/>
      <c r="D15" s="156"/>
      <c r="E15" s="158" t="s">
        <v>141</v>
      </c>
      <c r="F15" s="72">
        <v>992143.24</v>
      </c>
      <c r="G15" s="72">
        <v>992143.24</v>
      </c>
      <c r="H15" s="72">
        <v>992143.24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</row>
    <row r="16" spans="1:15" ht="25.5" customHeight="1">
      <c r="A16" s="156"/>
      <c r="B16" s="156"/>
      <c r="C16" s="156" t="s">
        <v>142</v>
      </c>
      <c r="D16" s="156"/>
      <c r="E16" s="158" t="s">
        <v>143</v>
      </c>
      <c r="F16" s="72">
        <v>992143.24</v>
      </c>
      <c r="G16" s="72">
        <v>992143.24</v>
      </c>
      <c r="H16" s="72">
        <v>992143.24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</row>
    <row r="17" spans="1:15" ht="25.5" customHeight="1">
      <c r="A17" s="156"/>
      <c r="B17" s="156"/>
      <c r="C17" s="156"/>
      <c r="D17" s="156"/>
      <c r="E17" s="158" t="s">
        <v>132</v>
      </c>
      <c r="F17" s="72">
        <v>992143.24</v>
      </c>
      <c r="G17" s="72">
        <v>992143.24</v>
      </c>
      <c r="H17" s="72">
        <v>992143.24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</row>
    <row r="18" spans="1:15" ht="25.5" customHeight="1">
      <c r="A18" s="156"/>
      <c r="B18" s="156"/>
      <c r="C18" s="156"/>
      <c r="D18" s="156" t="s">
        <v>133</v>
      </c>
      <c r="E18" s="158" t="s">
        <v>134</v>
      </c>
      <c r="F18" s="72">
        <v>992143.24</v>
      </c>
      <c r="G18" s="72">
        <v>992143.24</v>
      </c>
      <c r="H18" s="72">
        <v>992143.24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</row>
    <row r="19" spans="1:15" ht="25.5" customHeight="1">
      <c r="A19" s="156" t="s">
        <v>135</v>
      </c>
      <c r="B19" s="156" t="s">
        <v>144</v>
      </c>
      <c r="C19" s="156" t="s">
        <v>145</v>
      </c>
      <c r="D19" s="156" t="s">
        <v>146</v>
      </c>
      <c r="E19" s="158" t="s">
        <v>147</v>
      </c>
      <c r="F19" s="72">
        <v>992143.24</v>
      </c>
      <c r="G19" s="72">
        <v>992143.24</v>
      </c>
      <c r="H19" s="72">
        <v>992143.24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</row>
    <row r="20" spans="1:15" ht="25.5" customHeight="1">
      <c r="A20" s="156" t="s">
        <v>148</v>
      </c>
      <c r="B20" s="156"/>
      <c r="C20" s="156"/>
      <c r="D20" s="156"/>
      <c r="E20" s="158" t="s">
        <v>149</v>
      </c>
      <c r="F20" s="72">
        <v>309599.92</v>
      </c>
      <c r="G20" s="72">
        <v>309599.92</v>
      </c>
      <c r="H20" s="72">
        <v>309599.92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</row>
    <row r="21" spans="1:15" ht="25.5" customHeight="1">
      <c r="A21" s="156"/>
      <c r="B21" s="156" t="s">
        <v>130</v>
      </c>
      <c r="C21" s="156"/>
      <c r="D21" s="156"/>
      <c r="E21" s="158" t="s">
        <v>150</v>
      </c>
      <c r="F21" s="72">
        <v>309599.92</v>
      </c>
      <c r="G21" s="72">
        <v>309599.92</v>
      </c>
      <c r="H21" s="72">
        <v>309599.92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</row>
    <row r="22" spans="1:15" ht="25.5" customHeight="1">
      <c r="A22" s="156"/>
      <c r="B22" s="156"/>
      <c r="C22" s="156" t="s">
        <v>151</v>
      </c>
      <c r="D22" s="156"/>
      <c r="E22" s="158" t="s">
        <v>152</v>
      </c>
      <c r="F22" s="72">
        <v>309599.92</v>
      </c>
      <c r="G22" s="72">
        <v>309599.92</v>
      </c>
      <c r="H22" s="72">
        <v>309599.92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</row>
    <row r="23" spans="1:15" ht="25.5" customHeight="1">
      <c r="A23" s="156"/>
      <c r="B23" s="156"/>
      <c r="C23" s="156"/>
      <c r="D23" s="156"/>
      <c r="E23" s="158" t="s">
        <v>132</v>
      </c>
      <c r="F23" s="72">
        <v>309599.92</v>
      </c>
      <c r="G23" s="72">
        <v>309599.92</v>
      </c>
      <c r="H23" s="72">
        <v>309599.92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</row>
    <row r="24" spans="1:15" ht="25.5" customHeight="1">
      <c r="A24" s="156"/>
      <c r="B24" s="156"/>
      <c r="C24" s="156"/>
      <c r="D24" s="156" t="s">
        <v>133</v>
      </c>
      <c r="E24" s="158" t="s">
        <v>134</v>
      </c>
      <c r="F24" s="72">
        <v>309599.92</v>
      </c>
      <c r="G24" s="72">
        <v>309599.92</v>
      </c>
      <c r="H24" s="72">
        <v>309599.92</v>
      </c>
      <c r="I24" s="72">
        <v>0</v>
      </c>
      <c r="J24" s="72">
        <v>0</v>
      </c>
      <c r="K24" s="72">
        <v>0</v>
      </c>
      <c r="L24" s="72">
        <v>0</v>
      </c>
      <c r="M24" s="72">
        <v>0</v>
      </c>
      <c r="N24" s="72">
        <v>0</v>
      </c>
      <c r="O24" s="72">
        <v>0</v>
      </c>
    </row>
    <row r="25" spans="1:15" ht="25.5" customHeight="1">
      <c r="A25" s="156" t="s">
        <v>153</v>
      </c>
      <c r="B25" s="156" t="s">
        <v>137</v>
      </c>
      <c r="C25" s="156" t="s">
        <v>154</v>
      </c>
      <c r="D25" s="156" t="s">
        <v>155</v>
      </c>
      <c r="E25" s="158" t="s">
        <v>156</v>
      </c>
      <c r="F25" s="72">
        <v>309599.92</v>
      </c>
      <c r="G25" s="72">
        <v>309599.92</v>
      </c>
      <c r="H25" s="72">
        <v>309599.92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</row>
    <row r="26" spans="1:15" ht="25.5" customHeight="1">
      <c r="A26" s="156" t="s">
        <v>157</v>
      </c>
      <c r="B26" s="156"/>
      <c r="C26" s="156"/>
      <c r="D26" s="156"/>
      <c r="E26" s="158" t="s">
        <v>158</v>
      </c>
      <c r="F26" s="72">
        <v>100797.1</v>
      </c>
      <c r="G26" s="72">
        <v>100797.1</v>
      </c>
      <c r="H26" s="72">
        <v>100797.1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</row>
    <row r="27" spans="1:15" ht="25.5" customHeight="1">
      <c r="A27" s="156"/>
      <c r="B27" s="156" t="s">
        <v>159</v>
      </c>
      <c r="C27" s="156"/>
      <c r="D27" s="156"/>
      <c r="E27" s="158" t="s">
        <v>160</v>
      </c>
      <c r="F27" s="72">
        <v>100797.1</v>
      </c>
      <c r="G27" s="72">
        <v>100797.1</v>
      </c>
      <c r="H27" s="72">
        <v>100797.1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</row>
    <row r="28" spans="1:15" ht="25.5" customHeight="1">
      <c r="A28" s="156"/>
      <c r="B28" s="156"/>
      <c r="C28" s="156" t="s">
        <v>161</v>
      </c>
      <c r="D28" s="156"/>
      <c r="E28" s="158" t="s">
        <v>162</v>
      </c>
      <c r="F28" s="72">
        <v>74793</v>
      </c>
      <c r="G28" s="72">
        <v>74793</v>
      </c>
      <c r="H28" s="72">
        <v>74793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</row>
    <row r="29" spans="1:15" ht="25.5" customHeight="1">
      <c r="A29" s="156"/>
      <c r="B29" s="156"/>
      <c r="C29" s="156"/>
      <c r="D29" s="156"/>
      <c r="E29" s="158" t="s">
        <v>132</v>
      </c>
      <c r="F29" s="72">
        <v>74793</v>
      </c>
      <c r="G29" s="72">
        <v>74793</v>
      </c>
      <c r="H29" s="72">
        <v>74793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72">
        <v>0</v>
      </c>
    </row>
    <row r="30" spans="1:15" ht="25.5" customHeight="1">
      <c r="A30" s="156"/>
      <c r="B30" s="156"/>
      <c r="C30" s="156"/>
      <c r="D30" s="156" t="s">
        <v>133</v>
      </c>
      <c r="E30" s="158" t="s">
        <v>134</v>
      </c>
      <c r="F30" s="72">
        <v>74793</v>
      </c>
      <c r="G30" s="72">
        <v>74793</v>
      </c>
      <c r="H30" s="72">
        <v>74793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72">
        <v>0</v>
      </c>
      <c r="O30" s="72">
        <v>0</v>
      </c>
    </row>
    <row r="31" spans="1:15" ht="25.5" customHeight="1">
      <c r="A31" s="156" t="s">
        <v>163</v>
      </c>
      <c r="B31" s="156" t="s">
        <v>164</v>
      </c>
      <c r="C31" s="156" t="s">
        <v>165</v>
      </c>
      <c r="D31" s="156" t="s">
        <v>138</v>
      </c>
      <c r="E31" s="158" t="s">
        <v>139</v>
      </c>
      <c r="F31" s="72">
        <v>74793</v>
      </c>
      <c r="G31" s="72">
        <v>74793</v>
      </c>
      <c r="H31" s="72">
        <v>74793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</row>
    <row r="32" spans="1:15" ht="25.5" customHeight="1">
      <c r="A32" s="156"/>
      <c r="B32" s="156"/>
      <c r="C32" s="156" t="s">
        <v>142</v>
      </c>
      <c r="D32" s="156"/>
      <c r="E32" s="158" t="s">
        <v>166</v>
      </c>
      <c r="F32" s="72">
        <v>26004.1</v>
      </c>
      <c r="G32" s="72">
        <v>26004.1</v>
      </c>
      <c r="H32" s="72">
        <v>26004.1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2">
        <v>0</v>
      </c>
      <c r="O32" s="72">
        <v>0</v>
      </c>
    </row>
    <row r="33" spans="1:15" ht="25.5" customHeight="1">
      <c r="A33" s="156"/>
      <c r="B33" s="156"/>
      <c r="C33" s="156"/>
      <c r="D33" s="156"/>
      <c r="E33" s="158" t="s">
        <v>132</v>
      </c>
      <c r="F33" s="72">
        <v>26004.1</v>
      </c>
      <c r="G33" s="72">
        <v>26004.1</v>
      </c>
      <c r="H33" s="72">
        <v>26004.1</v>
      </c>
      <c r="I33" s="72">
        <v>0</v>
      </c>
      <c r="J33" s="72">
        <v>0</v>
      </c>
      <c r="K33" s="72">
        <v>0</v>
      </c>
      <c r="L33" s="72">
        <v>0</v>
      </c>
      <c r="M33" s="72">
        <v>0</v>
      </c>
      <c r="N33" s="72">
        <v>0</v>
      </c>
      <c r="O33" s="72">
        <v>0</v>
      </c>
    </row>
    <row r="34" spans="1:15" ht="25.5" customHeight="1">
      <c r="A34" s="156"/>
      <c r="B34" s="156"/>
      <c r="C34" s="156"/>
      <c r="D34" s="156" t="s">
        <v>133</v>
      </c>
      <c r="E34" s="158" t="s">
        <v>134</v>
      </c>
      <c r="F34" s="72">
        <v>26004.1</v>
      </c>
      <c r="G34" s="72">
        <v>26004.1</v>
      </c>
      <c r="H34" s="72">
        <v>26004.1</v>
      </c>
      <c r="I34" s="72">
        <v>0</v>
      </c>
      <c r="J34" s="72">
        <v>0</v>
      </c>
      <c r="K34" s="72">
        <v>0</v>
      </c>
      <c r="L34" s="72">
        <v>0</v>
      </c>
      <c r="M34" s="72">
        <v>0</v>
      </c>
      <c r="N34" s="72">
        <v>0</v>
      </c>
      <c r="O34" s="72">
        <v>0</v>
      </c>
    </row>
    <row r="35" spans="1:15" ht="25.5" customHeight="1">
      <c r="A35" s="156" t="s">
        <v>163</v>
      </c>
      <c r="B35" s="156" t="s">
        <v>164</v>
      </c>
      <c r="C35" s="156" t="s">
        <v>145</v>
      </c>
      <c r="D35" s="156" t="s">
        <v>146</v>
      </c>
      <c r="E35" s="158" t="s">
        <v>147</v>
      </c>
      <c r="F35" s="72">
        <v>26004.1</v>
      </c>
      <c r="G35" s="72">
        <v>26004.1</v>
      </c>
      <c r="H35" s="72">
        <v>26004.1</v>
      </c>
      <c r="I35" s="72">
        <v>0</v>
      </c>
      <c r="J35" s="72">
        <v>0</v>
      </c>
      <c r="K35" s="72">
        <v>0</v>
      </c>
      <c r="L35" s="72">
        <v>0</v>
      </c>
      <c r="M35" s="72">
        <v>0</v>
      </c>
      <c r="N35" s="72">
        <v>0</v>
      </c>
      <c r="O35" s="72">
        <v>0</v>
      </c>
    </row>
    <row r="36" spans="1:15" ht="25.5" customHeight="1">
      <c r="A36" s="156" t="s">
        <v>167</v>
      </c>
      <c r="B36" s="156"/>
      <c r="C36" s="156"/>
      <c r="D36" s="156"/>
      <c r="E36" s="158" t="s">
        <v>168</v>
      </c>
      <c r="F36" s="72">
        <v>3083640.04</v>
      </c>
      <c r="G36" s="72">
        <v>3083640.04</v>
      </c>
      <c r="H36" s="72">
        <v>3083640.04</v>
      </c>
      <c r="I36" s="72">
        <v>0</v>
      </c>
      <c r="J36" s="72">
        <v>0</v>
      </c>
      <c r="K36" s="72">
        <v>0</v>
      </c>
      <c r="L36" s="72">
        <v>0</v>
      </c>
      <c r="M36" s="72">
        <v>0</v>
      </c>
      <c r="N36" s="72">
        <v>0</v>
      </c>
      <c r="O36" s="72">
        <v>0</v>
      </c>
    </row>
    <row r="37" spans="1:15" ht="25.5" customHeight="1">
      <c r="A37" s="156"/>
      <c r="B37" s="156" t="s">
        <v>159</v>
      </c>
      <c r="C37" s="156"/>
      <c r="D37" s="156"/>
      <c r="E37" s="158" t="s">
        <v>169</v>
      </c>
      <c r="F37" s="72">
        <v>3083640.04</v>
      </c>
      <c r="G37" s="72">
        <v>3083640.04</v>
      </c>
      <c r="H37" s="72">
        <v>3083640.04</v>
      </c>
      <c r="I37" s="72">
        <v>0</v>
      </c>
      <c r="J37" s="72">
        <v>0</v>
      </c>
      <c r="K37" s="72">
        <v>0</v>
      </c>
      <c r="L37" s="72">
        <v>0</v>
      </c>
      <c r="M37" s="72">
        <v>0</v>
      </c>
      <c r="N37" s="72">
        <v>0</v>
      </c>
      <c r="O37" s="72">
        <v>0</v>
      </c>
    </row>
    <row r="38" spans="1:15" ht="25.5" customHeight="1">
      <c r="A38" s="156"/>
      <c r="B38" s="156"/>
      <c r="C38" s="156" t="s">
        <v>130</v>
      </c>
      <c r="D38" s="156"/>
      <c r="E38" s="158" t="s">
        <v>170</v>
      </c>
      <c r="F38" s="72">
        <v>3083640.04</v>
      </c>
      <c r="G38" s="72">
        <v>3083640.04</v>
      </c>
      <c r="H38" s="72">
        <v>3083640.04</v>
      </c>
      <c r="I38" s="72">
        <v>0</v>
      </c>
      <c r="J38" s="72">
        <v>0</v>
      </c>
      <c r="K38" s="72">
        <v>0</v>
      </c>
      <c r="L38" s="72">
        <v>0</v>
      </c>
      <c r="M38" s="72">
        <v>0</v>
      </c>
      <c r="N38" s="72">
        <v>0</v>
      </c>
      <c r="O38" s="72">
        <v>0</v>
      </c>
    </row>
    <row r="39" spans="1:15" ht="25.5" customHeight="1">
      <c r="A39" s="156"/>
      <c r="B39" s="156"/>
      <c r="C39" s="156"/>
      <c r="D39" s="156"/>
      <c r="E39" s="158" t="s">
        <v>132</v>
      </c>
      <c r="F39" s="72">
        <v>3083640.04</v>
      </c>
      <c r="G39" s="72">
        <v>3083640.04</v>
      </c>
      <c r="H39" s="72">
        <v>3083640.04</v>
      </c>
      <c r="I39" s="72">
        <v>0</v>
      </c>
      <c r="J39" s="72">
        <v>0</v>
      </c>
      <c r="K39" s="72">
        <v>0</v>
      </c>
      <c r="L39" s="72">
        <v>0</v>
      </c>
      <c r="M39" s="72">
        <v>0</v>
      </c>
      <c r="N39" s="72">
        <v>0</v>
      </c>
      <c r="O39" s="72">
        <v>0</v>
      </c>
    </row>
    <row r="40" spans="1:15" ht="25.5" customHeight="1">
      <c r="A40" s="156"/>
      <c r="B40" s="156"/>
      <c r="C40" s="156"/>
      <c r="D40" s="156" t="s">
        <v>133</v>
      </c>
      <c r="E40" s="158" t="s">
        <v>134</v>
      </c>
      <c r="F40" s="72">
        <v>3083640.04</v>
      </c>
      <c r="G40" s="72">
        <v>3083640.04</v>
      </c>
      <c r="H40" s="72">
        <v>3083640.04</v>
      </c>
      <c r="I40" s="72">
        <v>0</v>
      </c>
      <c r="J40" s="72">
        <v>0</v>
      </c>
      <c r="K40" s="72">
        <v>0</v>
      </c>
      <c r="L40" s="72">
        <v>0</v>
      </c>
      <c r="M40" s="72">
        <v>0</v>
      </c>
      <c r="N40" s="72">
        <v>0</v>
      </c>
      <c r="O40" s="72">
        <v>0</v>
      </c>
    </row>
    <row r="41" spans="1:15" ht="25.5" customHeight="1">
      <c r="A41" s="156" t="s">
        <v>171</v>
      </c>
      <c r="B41" s="156" t="s">
        <v>164</v>
      </c>
      <c r="C41" s="156" t="s">
        <v>137</v>
      </c>
      <c r="D41" s="156" t="s">
        <v>172</v>
      </c>
      <c r="E41" s="158" t="s">
        <v>173</v>
      </c>
      <c r="F41" s="72">
        <v>3083640.04</v>
      </c>
      <c r="G41" s="72">
        <v>3083640.04</v>
      </c>
      <c r="H41" s="72">
        <v>3083640.04</v>
      </c>
      <c r="I41" s="72">
        <v>0</v>
      </c>
      <c r="J41" s="72">
        <v>0</v>
      </c>
      <c r="K41" s="72">
        <v>0</v>
      </c>
      <c r="L41" s="72">
        <v>0</v>
      </c>
      <c r="M41" s="72">
        <v>0</v>
      </c>
      <c r="N41" s="72">
        <v>0</v>
      </c>
      <c r="O41" s="72">
        <v>0</v>
      </c>
    </row>
    <row r="42" spans="1:15" ht="25.5" customHeight="1">
      <c r="A42" s="156" t="s">
        <v>174</v>
      </c>
      <c r="B42" s="156"/>
      <c r="C42" s="156"/>
      <c r="D42" s="156"/>
      <c r="E42" s="158" t="s">
        <v>175</v>
      </c>
      <c r="F42" s="72">
        <v>507253.8</v>
      </c>
      <c r="G42" s="72">
        <v>507253.8</v>
      </c>
      <c r="H42" s="72">
        <v>507253.8</v>
      </c>
      <c r="I42" s="72">
        <v>0</v>
      </c>
      <c r="J42" s="72">
        <v>0</v>
      </c>
      <c r="K42" s="72">
        <v>0</v>
      </c>
      <c r="L42" s="72">
        <v>0</v>
      </c>
      <c r="M42" s="72">
        <v>0</v>
      </c>
      <c r="N42" s="72">
        <v>0</v>
      </c>
      <c r="O42" s="72">
        <v>0</v>
      </c>
    </row>
    <row r="43" spans="1:15" ht="25.5" customHeight="1">
      <c r="A43" s="156"/>
      <c r="B43" s="156" t="s">
        <v>176</v>
      </c>
      <c r="C43" s="156"/>
      <c r="D43" s="156"/>
      <c r="E43" s="158" t="s">
        <v>177</v>
      </c>
      <c r="F43" s="72">
        <v>507253.8</v>
      </c>
      <c r="G43" s="72">
        <v>507253.8</v>
      </c>
      <c r="H43" s="72">
        <v>507253.8</v>
      </c>
      <c r="I43" s="72">
        <v>0</v>
      </c>
      <c r="J43" s="72">
        <v>0</v>
      </c>
      <c r="K43" s="72">
        <v>0</v>
      </c>
      <c r="L43" s="72">
        <v>0</v>
      </c>
      <c r="M43" s="72">
        <v>0</v>
      </c>
      <c r="N43" s="72">
        <v>0</v>
      </c>
      <c r="O43" s="72">
        <v>0</v>
      </c>
    </row>
    <row r="44" spans="1:15" ht="25.5" customHeight="1">
      <c r="A44" s="156"/>
      <c r="B44" s="156"/>
      <c r="C44" s="156" t="s">
        <v>130</v>
      </c>
      <c r="D44" s="156"/>
      <c r="E44" s="158" t="s">
        <v>178</v>
      </c>
      <c r="F44" s="72">
        <v>328573.8</v>
      </c>
      <c r="G44" s="72">
        <v>328573.8</v>
      </c>
      <c r="H44" s="72">
        <v>328573.8</v>
      </c>
      <c r="I44" s="72">
        <v>0</v>
      </c>
      <c r="J44" s="72">
        <v>0</v>
      </c>
      <c r="K44" s="72">
        <v>0</v>
      </c>
      <c r="L44" s="72">
        <v>0</v>
      </c>
      <c r="M44" s="72">
        <v>0</v>
      </c>
      <c r="N44" s="72">
        <v>0</v>
      </c>
      <c r="O44" s="72">
        <v>0</v>
      </c>
    </row>
    <row r="45" spans="1:15" ht="25.5" customHeight="1">
      <c r="A45" s="156"/>
      <c r="B45" s="156"/>
      <c r="C45" s="156"/>
      <c r="D45" s="156"/>
      <c r="E45" s="158" t="s">
        <v>132</v>
      </c>
      <c r="F45" s="72">
        <v>328573.8</v>
      </c>
      <c r="G45" s="72">
        <v>328573.8</v>
      </c>
      <c r="H45" s="72">
        <v>328573.8</v>
      </c>
      <c r="I45" s="72">
        <v>0</v>
      </c>
      <c r="J45" s="72">
        <v>0</v>
      </c>
      <c r="K45" s="72">
        <v>0</v>
      </c>
      <c r="L45" s="72">
        <v>0</v>
      </c>
      <c r="M45" s="72">
        <v>0</v>
      </c>
      <c r="N45" s="72">
        <v>0</v>
      </c>
      <c r="O45" s="72">
        <v>0</v>
      </c>
    </row>
    <row r="46" spans="1:15" ht="25.5" customHeight="1">
      <c r="A46" s="156"/>
      <c r="B46" s="156"/>
      <c r="C46" s="156"/>
      <c r="D46" s="156" t="s">
        <v>133</v>
      </c>
      <c r="E46" s="158" t="s">
        <v>134</v>
      </c>
      <c r="F46" s="72">
        <v>328573.8</v>
      </c>
      <c r="G46" s="72">
        <v>328573.8</v>
      </c>
      <c r="H46" s="72">
        <v>328573.8</v>
      </c>
      <c r="I46" s="72">
        <v>0</v>
      </c>
      <c r="J46" s="72">
        <v>0</v>
      </c>
      <c r="K46" s="72">
        <v>0</v>
      </c>
      <c r="L46" s="72">
        <v>0</v>
      </c>
      <c r="M46" s="72">
        <v>0</v>
      </c>
      <c r="N46" s="72">
        <v>0</v>
      </c>
      <c r="O46" s="72">
        <v>0</v>
      </c>
    </row>
    <row r="47" spans="1:15" ht="25.5" customHeight="1">
      <c r="A47" s="156" t="s">
        <v>179</v>
      </c>
      <c r="B47" s="156" t="s">
        <v>180</v>
      </c>
      <c r="C47" s="156" t="s">
        <v>137</v>
      </c>
      <c r="D47" s="156" t="s">
        <v>146</v>
      </c>
      <c r="E47" s="158" t="s">
        <v>147</v>
      </c>
      <c r="F47" s="72">
        <v>74013.12</v>
      </c>
      <c r="G47" s="72">
        <v>74013.12</v>
      </c>
      <c r="H47" s="72">
        <v>74013.12</v>
      </c>
      <c r="I47" s="72">
        <v>0</v>
      </c>
      <c r="J47" s="72">
        <v>0</v>
      </c>
      <c r="K47" s="72">
        <v>0</v>
      </c>
      <c r="L47" s="72">
        <v>0</v>
      </c>
      <c r="M47" s="72">
        <v>0</v>
      </c>
      <c r="N47" s="72">
        <v>0</v>
      </c>
      <c r="O47" s="72">
        <v>0</v>
      </c>
    </row>
    <row r="48" spans="1:15" ht="25.5" customHeight="1">
      <c r="A48" s="156" t="s">
        <v>179</v>
      </c>
      <c r="B48" s="156" t="s">
        <v>180</v>
      </c>
      <c r="C48" s="156" t="s">
        <v>137</v>
      </c>
      <c r="D48" s="156" t="s">
        <v>155</v>
      </c>
      <c r="E48" s="158" t="s">
        <v>156</v>
      </c>
      <c r="F48" s="72">
        <v>21576.96</v>
      </c>
      <c r="G48" s="72">
        <v>21576.96</v>
      </c>
      <c r="H48" s="72">
        <v>21576.96</v>
      </c>
      <c r="I48" s="72">
        <v>0</v>
      </c>
      <c r="J48" s="72">
        <v>0</v>
      </c>
      <c r="K48" s="72">
        <v>0</v>
      </c>
      <c r="L48" s="72">
        <v>0</v>
      </c>
      <c r="M48" s="72">
        <v>0</v>
      </c>
      <c r="N48" s="72">
        <v>0</v>
      </c>
      <c r="O48" s="72">
        <v>0</v>
      </c>
    </row>
    <row r="49" spans="1:15" ht="25.5" customHeight="1">
      <c r="A49" s="156" t="s">
        <v>179</v>
      </c>
      <c r="B49" s="156" t="s">
        <v>180</v>
      </c>
      <c r="C49" s="156" t="s">
        <v>137</v>
      </c>
      <c r="D49" s="156" t="s">
        <v>172</v>
      </c>
      <c r="E49" s="158" t="s">
        <v>173</v>
      </c>
      <c r="F49" s="72">
        <v>64170.72</v>
      </c>
      <c r="G49" s="72">
        <v>64170.72</v>
      </c>
      <c r="H49" s="72">
        <v>64170.72</v>
      </c>
      <c r="I49" s="72">
        <v>0</v>
      </c>
      <c r="J49" s="72">
        <v>0</v>
      </c>
      <c r="K49" s="72">
        <v>0</v>
      </c>
      <c r="L49" s="72">
        <v>0</v>
      </c>
      <c r="M49" s="72">
        <v>0</v>
      </c>
      <c r="N49" s="72">
        <v>0</v>
      </c>
      <c r="O49" s="72">
        <v>0</v>
      </c>
    </row>
    <row r="50" spans="1:15" ht="25.5" customHeight="1">
      <c r="A50" s="156" t="s">
        <v>179</v>
      </c>
      <c r="B50" s="156" t="s">
        <v>180</v>
      </c>
      <c r="C50" s="156" t="s">
        <v>137</v>
      </c>
      <c r="D50" s="156" t="s">
        <v>138</v>
      </c>
      <c r="E50" s="158" t="s">
        <v>139</v>
      </c>
      <c r="F50" s="72">
        <v>168813</v>
      </c>
      <c r="G50" s="72">
        <v>168813</v>
      </c>
      <c r="H50" s="72">
        <v>168813</v>
      </c>
      <c r="I50" s="72">
        <v>0</v>
      </c>
      <c r="J50" s="72">
        <v>0</v>
      </c>
      <c r="K50" s="72">
        <v>0</v>
      </c>
      <c r="L50" s="72">
        <v>0</v>
      </c>
      <c r="M50" s="72">
        <v>0</v>
      </c>
      <c r="N50" s="72">
        <v>0</v>
      </c>
      <c r="O50" s="72">
        <v>0</v>
      </c>
    </row>
    <row r="51" spans="1:15" ht="25.5" customHeight="1">
      <c r="A51" s="156"/>
      <c r="B51" s="156"/>
      <c r="C51" s="156" t="s">
        <v>128</v>
      </c>
      <c r="D51" s="156"/>
      <c r="E51" s="158" t="s">
        <v>181</v>
      </c>
      <c r="F51" s="72">
        <v>178680</v>
      </c>
      <c r="G51" s="72">
        <v>178680</v>
      </c>
      <c r="H51" s="72">
        <v>178680</v>
      </c>
      <c r="I51" s="72">
        <v>0</v>
      </c>
      <c r="J51" s="72">
        <v>0</v>
      </c>
      <c r="K51" s="72">
        <v>0</v>
      </c>
      <c r="L51" s="72">
        <v>0</v>
      </c>
      <c r="M51" s="72">
        <v>0</v>
      </c>
      <c r="N51" s="72">
        <v>0</v>
      </c>
      <c r="O51" s="72">
        <v>0</v>
      </c>
    </row>
    <row r="52" spans="1:15" ht="25.5" customHeight="1">
      <c r="A52" s="156"/>
      <c r="B52" s="156"/>
      <c r="C52" s="156"/>
      <c r="D52" s="156"/>
      <c r="E52" s="158" t="s">
        <v>132</v>
      </c>
      <c r="F52" s="72">
        <v>178680</v>
      </c>
      <c r="G52" s="72">
        <v>178680</v>
      </c>
      <c r="H52" s="72">
        <v>178680</v>
      </c>
      <c r="I52" s="72">
        <v>0</v>
      </c>
      <c r="J52" s="72">
        <v>0</v>
      </c>
      <c r="K52" s="72">
        <v>0</v>
      </c>
      <c r="L52" s="72">
        <v>0</v>
      </c>
      <c r="M52" s="72">
        <v>0</v>
      </c>
      <c r="N52" s="72">
        <v>0</v>
      </c>
      <c r="O52" s="72">
        <v>0</v>
      </c>
    </row>
    <row r="53" spans="1:15" ht="25.5" customHeight="1">
      <c r="A53" s="156"/>
      <c r="B53" s="156"/>
      <c r="C53" s="156"/>
      <c r="D53" s="156" t="s">
        <v>133</v>
      </c>
      <c r="E53" s="158" t="s">
        <v>134</v>
      </c>
      <c r="F53" s="72">
        <v>178680</v>
      </c>
      <c r="G53" s="72">
        <v>178680</v>
      </c>
      <c r="H53" s="72">
        <v>178680</v>
      </c>
      <c r="I53" s="72">
        <v>0</v>
      </c>
      <c r="J53" s="72">
        <v>0</v>
      </c>
      <c r="K53" s="72">
        <v>0</v>
      </c>
      <c r="L53" s="72">
        <v>0</v>
      </c>
      <c r="M53" s="72">
        <v>0</v>
      </c>
      <c r="N53" s="72">
        <v>0</v>
      </c>
      <c r="O53" s="72">
        <v>0</v>
      </c>
    </row>
    <row r="54" spans="1:15" ht="25.5" customHeight="1">
      <c r="A54" s="156" t="s">
        <v>179</v>
      </c>
      <c r="B54" s="156" t="s">
        <v>180</v>
      </c>
      <c r="C54" s="156" t="s">
        <v>136</v>
      </c>
      <c r="D54" s="156" t="s">
        <v>138</v>
      </c>
      <c r="E54" s="158" t="s">
        <v>139</v>
      </c>
      <c r="F54" s="72">
        <v>178680</v>
      </c>
      <c r="G54" s="72">
        <v>178680</v>
      </c>
      <c r="H54" s="72">
        <v>178680</v>
      </c>
      <c r="I54" s="72">
        <v>0</v>
      </c>
      <c r="J54" s="72">
        <v>0</v>
      </c>
      <c r="K54" s="72">
        <v>0</v>
      </c>
      <c r="L54" s="72">
        <v>0</v>
      </c>
      <c r="M54" s="72">
        <v>0</v>
      </c>
      <c r="N54" s="72">
        <v>0</v>
      </c>
      <c r="O54" s="72">
        <v>0</v>
      </c>
    </row>
  </sheetData>
  <sheetProtection/>
  <mergeCells count="13">
    <mergeCell ref="M4:M6"/>
    <mergeCell ref="N4:N6"/>
    <mergeCell ref="O4:O6"/>
    <mergeCell ref="A5:A6"/>
    <mergeCell ref="B5:B6"/>
    <mergeCell ref="C5:C6"/>
    <mergeCell ref="D4:D6"/>
    <mergeCell ref="E4:E6"/>
    <mergeCell ref="F4:F6"/>
    <mergeCell ref="G4:I5"/>
    <mergeCell ref="J4:J6"/>
    <mergeCell ref="K4:K6"/>
    <mergeCell ref="L4:L6"/>
  </mergeCells>
  <printOptions horizontalCentered="1"/>
  <pageMargins left="0.39305555555555555" right="0.39305555555555555" top="0.7868055555555555" bottom="0.39305555555555555" header="0" footer="0.19652777777777777"/>
  <pageSetup fitToHeight="100" fitToWidth="1" horizontalDpi="600" verticalDpi="600" orientation="landscape" paperSize="9"/>
  <headerFooter alignWithMargins="0">
    <oddFooter>&amp;C第 &amp;P 页，第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showGridLine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6.5" style="0" customWidth="1"/>
    <col min="2" max="3" width="7" style="0" customWidth="1"/>
    <col min="4" max="4" width="23.33203125" style="0" customWidth="1"/>
    <col min="5" max="5" width="33.16015625" style="0" customWidth="1"/>
    <col min="6" max="6" width="22.5" style="0" customWidth="1"/>
    <col min="7" max="7" width="17.83203125" style="0" customWidth="1"/>
    <col min="8" max="8" width="19.66015625" style="0" customWidth="1"/>
    <col min="9" max="9" width="17.5" style="0" customWidth="1"/>
    <col min="10" max="18" width="13.5" style="0" customWidth="1"/>
  </cols>
  <sheetData>
    <row r="1" spans="1:18" ht="25.5" customHeight="1">
      <c r="A1" s="2"/>
      <c r="B1" s="14"/>
      <c r="C1" s="14"/>
      <c r="D1" s="14"/>
      <c r="E1" s="1"/>
      <c r="F1" s="14"/>
      <c r="G1" s="14"/>
      <c r="H1" s="14"/>
      <c r="I1" s="14"/>
      <c r="K1" s="2"/>
      <c r="L1" s="2"/>
      <c r="M1" s="2"/>
      <c r="N1" s="2"/>
      <c r="O1" s="2"/>
      <c r="P1" s="2"/>
      <c r="Q1" s="2"/>
      <c r="R1" s="87" t="s">
        <v>182</v>
      </c>
    </row>
    <row r="2" spans="1:18" ht="25.5" customHeight="1">
      <c r="A2" s="48" t="s">
        <v>183</v>
      </c>
      <c r="B2" s="52"/>
      <c r="C2" s="52"/>
      <c r="D2" s="52"/>
      <c r="E2" s="52"/>
      <c r="F2" s="52"/>
      <c r="G2" s="52"/>
      <c r="H2" s="52"/>
      <c r="I2" s="52"/>
      <c r="J2" s="52"/>
      <c r="K2" s="77"/>
      <c r="L2" s="77"/>
      <c r="M2" s="77"/>
      <c r="N2" s="77"/>
      <c r="O2" s="29"/>
      <c r="P2" s="30"/>
      <c r="Q2" s="30"/>
      <c r="R2" s="93"/>
    </row>
    <row r="3" spans="2:18" ht="25.5" customHeight="1">
      <c r="B3" s="36"/>
      <c r="C3" s="36"/>
      <c r="D3" s="36"/>
      <c r="E3" s="1"/>
      <c r="F3" s="36"/>
      <c r="G3" s="14"/>
      <c r="H3" s="36"/>
      <c r="I3" s="36"/>
      <c r="J3" s="53"/>
      <c r="K3" s="3"/>
      <c r="L3" s="3"/>
      <c r="M3" s="3"/>
      <c r="N3" s="3"/>
      <c r="O3" s="3"/>
      <c r="P3" s="3"/>
      <c r="Q3" s="3"/>
      <c r="R3" s="87" t="s">
        <v>184</v>
      </c>
    </row>
    <row r="4" spans="1:18" ht="25.5" customHeight="1">
      <c r="A4" s="9" t="s">
        <v>185</v>
      </c>
      <c r="B4" s="9"/>
      <c r="C4" s="9"/>
      <c r="D4" s="191" t="s">
        <v>76</v>
      </c>
      <c r="E4" s="189" t="s">
        <v>108</v>
      </c>
      <c r="F4" s="189" t="s">
        <v>186</v>
      </c>
      <c r="G4" s="189" t="s">
        <v>187</v>
      </c>
      <c r="H4" s="191" t="s">
        <v>188</v>
      </c>
      <c r="I4" s="189" t="s">
        <v>189</v>
      </c>
      <c r="J4" s="189" t="s">
        <v>190</v>
      </c>
      <c r="K4" s="188" t="s">
        <v>191</v>
      </c>
      <c r="L4" s="188" t="s">
        <v>192</v>
      </c>
      <c r="M4" s="188" t="s">
        <v>193</v>
      </c>
      <c r="N4" s="188" t="s">
        <v>194</v>
      </c>
      <c r="O4" s="188" t="s">
        <v>195</v>
      </c>
      <c r="P4" s="188" t="s">
        <v>196</v>
      </c>
      <c r="Q4" s="188" t="s">
        <v>197</v>
      </c>
      <c r="R4" s="188" t="s">
        <v>198</v>
      </c>
    </row>
    <row r="5" spans="1:18" ht="18" customHeight="1">
      <c r="A5" s="191" t="s">
        <v>113</v>
      </c>
      <c r="B5" s="189" t="s">
        <v>114</v>
      </c>
      <c r="C5" s="189" t="s">
        <v>115</v>
      </c>
      <c r="D5" s="191"/>
      <c r="E5" s="189"/>
      <c r="F5" s="189"/>
      <c r="G5" s="190"/>
      <c r="H5" s="190"/>
      <c r="I5" s="190"/>
      <c r="J5" s="190"/>
      <c r="K5" s="188"/>
      <c r="L5" s="188"/>
      <c r="M5" s="188"/>
      <c r="N5" s="188"/>
      <c r="O5" s="188"/>
      <c r="P5" s="188"/>
      <c r="Q5" s="188"/>
      <c r="R5" s="188"/>
    </row>
    <row r="6" spans="1:18" ht="18" customHeight="1">
      <c r="A6" s="191"/>
      <c r="B6" s="189"/>
      <c r="C6" s="189"/>
      <c r="D6" s="191"/>
      <c r="E6" s="189"/>
      <c r="F6" s="189"/>
      <c r="G6" s="190"/>
      <c r="H6" s="190"/>
      <c r="I6" s="190"/>
      <c r="J6" s="190"/>
      <c r="K6" s="188"/>
      <c r="L6" s="188"/>
      <c r="M6" s="188"/>
      <c r="N6" s="188"/>
      <c r="O6" s="188"/>
      <c r="P6" s="188"/>
      <c r="Q6" s="188"/>
      <c r="R6" s="188"/>
    </row>
    <row r="7" spans="1:18" ht="25.5" customHeight="1">
      <c r="A7" s="43" t="s">
        <v>93</v>
      </c>
      <c r="B7" s="43" t="s">
        <v>93</v>
      </c>
      <c r="C7" s="43" t="s">
        <v>93</v>
      </c>
      <c r="D7" s="43" t="s">
        <v>93</v>
      </c>
      <c r="E7" s="43" t="s">
        <v>93</v>
      </c>
      <c r="F7" s="43">
        <v>1</v>
      </c>
      <c r="G7" s="43">
        <v>2</v>
      </c>
      <c r="H7" s="43">
        <v>3</v>
      </c>
      <c r="I7" s="43">
        <v>4</v>
      </c>
      <c r="J7" s="43">
        <v>5</v>
      </c>
      <c r="K7" s="119">
        <v>6</v>
      </c>
      <c r="L7" s="119">
        <v>7</v>
      </c>
      <c r="M7" s="119">
        <v>8</v>
      </c>
      <c r="N7" s="119">
        <v>9</v>
      </c>
      <c r="O7" s="119">
        <v>10</v>
      </c>
      <c r="P7" s="119">
        <v>11</v>
      </c>
      <c r="Q7" s="119">
        <v>12</v>
      </c>
      <c r="R7" s="119">
        <v>13</v>
      </c>
    </row>
    <row r="8" spans="1:18" s="12" customFormat="1" ht="25.5" customHeight="1">
      <c r="A8" s="162"/>
      <c r="B8" s="162"/>
      <c r="C8" s="156"/>
      <c r="D8" s="163"/>
      <c r="E8" s="158" t="s">
        <v>94</v>
      </c>
      <c r="F8" s="161">
        <v>9893508.88</v>
      </c>
      <c r="G8" s="159">
        <v>5065271.86</v>
      </c>
      <c r="H8" s="159">
        <v>3572058.12</v>
      </c>
      <c r="I8" s="159">
        <v>1256178.9</v>
      </c>
      <c r="J8" s="159">
        <v>0</v>
      </c>
      <c r="K8" s="159">
        <v>0</v>
      </c>
      <c r="L8" s="159">
        <v>0</v>
      </c>
      <c r="M8" s="160">
        <v>0</v>
      </c>
      <c r="N8" s="161">
        <v>0</v>
      </c>
      <c r="O8" s="159">
        <v>0</v>
      </c>
      <c r="P8" s="159">
        <v>0</v>
      </c>
      <c r="Q8" s="159">
        <v>0</v>
      </c>
      <c r="R8" s="160">
        <v>0</v>
      </c>
    </row>
    <row r="9" spans="1:19" ht="25.5" customHeight="1">
      <c r="A9" s="162" t="s">
        <v>126</v>
      </c>
      <c r="B9" s="162"/>
      <c r="C9" s="156"/>
      <c r="D9" s="163"/>
      <c r="E9" s="158" t="s">
        <v>127</v>
      </c>
      <c r="F9" s="161">
        <v>5892218.02</v>
      </c>
      <c r="G9" s="159">
        <v>3903887.3</v>
      </c>
      <c r="H9" s="159">
        <v>1399221.72</v>
      </c>
      <c r="I9" s="159">
        <v>589109</v>
      </c>
      <c r="J9" s="159">
        <v>0</v>
      </c>
      <c r="K9" s="159">
        <v>0</v>
      </c>
      <c r="L9" s="159">
        <v>0</v>
      </c>
      <c r="M9" s="160">
        <v>0</v>
      </c>
      <c r="N9" s="161">
        <v>0</v>
      </c>
      <c r="O9" s="159">
        <v>0</v>
      </c>
      <c r="P9" s="159">
        <v>0</v>
      </c>
      <c r="Q9" s="159">
        <v>0</v>
      </c>
      <c r="R9" s="160">
        <v>0</v>
      </c>
      <c r="S9" s="12"/>
    </row>
    <row r="10" spans="1:19" ht="25.5" customHeight="1">
      <c r="A10" s="162"/>
      <c r="B10" s="162" t="s">
        <v>128</v>
      </c>
      <c r="C10" s="156"/>
      <c r="D10" s="163"/>
      <c r="E10" s="158" t="s">
        <v>129</v>
      </c>
      <c r="F10" s="161">
        <v>4900074.78</v>
      </c>
      <c r="G10" s="159">
        <v>3019165.58</v>
      </c>
      <c r="H10" s="159">
        <v>1348000.2</v>
      </c>
      <c r="I10" s="159">
        <v>532909</v>
      </c>
      <c r="J10" s="159">
        <v>0</v>
      </c>
      <c r="K10" s="159">
        <v>0</v>
      </c>
      <c r="L10" s="159">
        <v>0</v>
      </c>
      <c r="M10" s="160">
        <v>0</v>
      </c>
      <c r="N10" s="161">
        <v>0</v>
      </c>
      <c r="O10" s="159">
        <v>0</v>
      </c>
      <c r="P10" s="159">
        <v>0</v>
      </c>
      <c r="Q10" s="159">
        <v>0</v>
      </c>
      <c r="R10" s="160">
        <v>0</v>
      </c>
      <c r="S10" s="12"/>
    </row>
    <row r="11" spans="1:19" ht="25.5" customHeight="1">
      <c r="A11" s="162"/>
      <c r="B11" s="162"/>
      <c r="C11" s="156" t="s">
        <v>130</v>
      </c>
      <c r="D11" s="163"/>
      <c r="E11" s="158" t="s">
        <v>131</v>
      </c>
      <c r="F11" s="161">
        <v>4900074.78</v>
      </c>
      <c r="G11" s="159">
        <v>3019165.58</v>
      </c>
      <c r="H11" s="159">
        <v>1348000.2</v>
      </c>
      <c r="I11" s="159">
        <v>532909</v>
      </c>
      <c r="J11" s="159">
        <v>0</v>
      </c>
      <c r="K11" s="159">
        <v>0</v>
      </c>
      <c r="L11" s="159">
        <v>0</v>
      </c>
      <c r="M11" s="160">
        <v>0</v>
      </c>
      <c r="N11" s="161">
        <v>0</v>
      </c>
      <c r="O11" s="159">
        <v>0</v>
      </c>
      <c r="P11" s="159">
        <v>0</v>
      </c>
      <c r="Q11" s="159">
        <v>0</v>
      </c>
      <c r="R11" s="160">
        <v>0</v>
      </c>
      <c r="S11" s="12"/>
    </row>
    <row r="12" spans="1:19" ht="25.5" customHeight="1">
      <c r="A12" s="162"/>
      <c r="B12" s="162"/>
      <c r="C12" s="156"/>
      <c r="D12" s="163"/>
      <c r="E12" s="158" t="s">
        <v>132</v>
      </c>
      <c r="F12" s="161">
        <v>4900074.78</v>
      </c>
      <c r="G12" s="159">
        <v>3019165.58</v>
      </c>
      <c r="H12" s="159">
        <v>1348000.2</v>
      </c>
      <c r="I12" s="159">
        <v>532909</v>
      </c>
      <c r="J12" s="159">
        <v>0</v>
      </c>
      <c r="K12" s="159">
        <v>0</v>
      </c>
      <c r="L12" s="159">
        <v>0</v>
      </c>
      <c r="M12" s="160">
        <v>0</v>
      </c>
      <c r="N12" s="161">
        <v>0</v>
      </c>
      <c r="O12" s="159">
        <v>0</v>
      </c>
      <c r="P12" s="159">
        <v>0</v>
      </c>
      <c r="Q12" s="159">
        <v>0</v>
      </c>
      <c r="R12" s="160">
        <v>0</v>
      </c>
      <c r="S12" s="12"/>
    </row>
    <row r="13" spans="1:18" ht="25.5" customHeight="1">
      <c r="A13" s="162"/>
      <c r="B13" s="162"/>
      <c r="C13" s="156"/>
      <c r="D13" s="163" t="s">
        <v>133</v>
      </c>
      <c r="E13" s="158" t="s">
        <v>134</v>
      </c>
      <c r="F13" s="161">
        <v>4900074.78</v>
      </c>
      <c r="G13" s="159">
        <v>3019165.58</v>
      </c>
      <c r="H13" s="159">
        <v>1348000.2</v>
      </c>
      <c r="I13" s="159">
        <v>532909</v>
      </c>
      <c r="J13" s="159">
        <v>0</v>
      </c>
      <c r="K13" s="159">
        <v>0</v>
      </c>
      <c r="L13" s="159">
        <v>0</v>
      </c>
      <c r="M13" s="160">
        <v>0</v>
      </c>
      <c r="N13" s="161">
        <v>0</v>
      </c>
      <c r="O13" s="159">
        <v>0</v>
      </c>
      <c r="P13" s="159">
        <v>0</v>
      </c>
      <c r="Q13" s="159">
        <v>0</v>
      </c>
      <c r="R13" s="160">
        <v>0</v>
      </c>
    </row>
    <row r="14" spans="1:18" ht="25.5" customHeight="1">
      <c r="A14" s="162" t="s">
        <v>135</v>
      </c>
      <c r="B14" s="162" t="s">
        <v>136</v>
      </c>
      <c r="C14" s="156" t="s">
        <v>137</v>
      </c>
      <c r="D14" s="163" t="s">
        <v>138</v>
      </c>
      <c r="E14" s="158" t="s">
        <v>139</v>
      </c>
      <c r="F14" s="161">
        <v>4900074.78</v>
      </c>
      <c r="G14" s="159">
        <v>3019165.58</v>
      </c>
      <c r="H14" s="159">
        <v>1348000.2</v>
      </c>
      <c r="I14" s="159">
        <v>532909</v>
      </c>
      <c r="J14" s="159">
        <v>0</v>
      </c>
      <c r="K14" s="159">
        <v>0</v>
      </c>
      <c r="L14" s="159">
        <v>0</v>
      </c>
      <c r="M14" s="160">
        <v>0</v>
      </c>
      <c r="N14" s="161">
        <v>0</v>
      </c>
      <c r="O14" s="159">
        <v>0</v>
      </c>
      <c r="P14" s="159">
        <v>0</v>
      </c>
      <c r="Q14" s="159">
        <v>0</v>
      </c>
      <c r="R14" s="160">
        <v>0</v>
      </c>
    </row>
    <row r="15" spans="1:18" ht="25.5" customHeight="1">
      <c r="A15" s="162"/>
      <c r="B15" s="162" t="s">
        <v>140</v>
      </c>
      <c r="C15" s="156"/>
      <c r="D15" s="163"/>
      <c r="E15" s="158" t="s">
        <v>141</v>
      </c>
      <c r="F15" s="161">
        <v>992143.24</v>
      </c>
      <c r="G15" s="159">
        <v>884721.72</v>
      </c>
      <c r="H15" s="159">
        <v>51221.52</v>
      </c>
      <c r="I15" s="159">
        <v>56200</v>
      </c>
      <c r="J15" s="159">
        <v>0</v>
      </c>
      <c r="K15" s="159">
        <v>0</v>
      </c>
      <c r="L15" s="159">
        <v>0</v>
      </c>
      <c r="M15" s="160">
        <v>0</v>
      </c>
      <c r="N15" s="161">
        <v>0</v>
      </c>
      <c r="O15" s="159">
        <v>0</v>
      </c>
      <c r="P15" s="159">
        <v>0</v>
      </c>
      <c r="Q15" s="159">
        <v>0</v>
      </c>
      <c r="R15" s="160">
        <v>0</v>
      </c>
    </row>
    <row r="16" spans="1:18" ht="25.5" customHeight="1">
      <c r="A16" s="162"/>
      <c r="B16" s="162"/>
      <c r="C16" s="156" t="s">
        <v>142</v>
      </c>
      <c r="D16" s="163"/>
      <c r="E16" s="158" t="s">
        <v>143</v>
      </c>
      <c r="F16" s="161">
        <v>992143.24</v>
      </c>
      <c r="G16" s="159">
        <v>884721.72</v>
      </c>
      <c r="H16" s="159">
        <v>51221.52</v>
      </c>
      <c r="I16" s="159">
        <v>56200</v>
      </c>
      <c r="J16" s="159">
        <v>0</v>
      </c>
      <c r="K16" s="159">
        <v>0</v>
      </c>
      <c r="L16" s="159">
        <v>0</v>
      </c>
      <c r="M16" s="160">
        <v>0</v>
      </c>
      <c r="N16" s="161">
        <v>0</v>
      </c>
      <c r="O16" s="159">
        <v>0</v>
      </c>
      <c r="P16" s="159">
        <v>0</v>
      </c>
      <c r="Q16" s="159">
        <v>0</v>
      </c>
      <c r="R16" s="160">
        <v>0</v>
      </c>
    </row>
    <row r="17" spans="1:18" ht="25.5" customHeight="1">
      <c r="A17" s="162"/>
      <c r="B17" s="162"/>
      <c r="C17" s="156"/>
      <c r="D17" s="163"/>
      <c r="E17" s="158" t="s">
        <v>132</v>
      </c>
      <c r="F17" s="161">
        <v>992143.24</v>
      </c>
      <c r="G17" s="159">
        <v>884721.72</v>
      </c>
      <c r="H17" s="159">
        <v>51221.52</v>
      </c>
      <c r="I17" s="159">
        <v>56200</v>
      </c>
      <c r="J17" s="159">
        <v>0</v>
      </c>
      <c r="K17" s="159">
        <v>0</v>
      </c>
      <c r="L17" s="159">
        <v>0</v>
      </c>
      <c r="M17" s="160">
        <v>0</v>
      </c>
      <c r="N17" s="161">
        <v>0</v>
      </c>
      <c r="O17" s="159">
        <v>0</v>
      </c>
      <c r="P17" s="159">
        <v>0</v>
      </c>
      <c r="Q17" s="159">
        <v>0</v>
      </c>
      <c r="R17" s="160">
        <v>0</v>
      </c>
    </row>
    <row r="18" spans="1:18" ht="25.5" customHeight="1">
      <c r="A18" s="162"/>
      <c r="B18" s="162"/>
      <c r="C18" s="156"/>
      <c r="D18" s="163" t="s">
        <v>133</v>
      </c>
      <c r="E18" s="158" t="s">
        <v>134</v>
      </c>
      <c r="F18" s="161">
        <v>992143.24</v>
      </c>
      <c r="G18" s="159">
        <v>884721.72</v>
      </c>
      <c r="H18" s="159">
        <v>51221.52</v>
      </c>
      <c r="I18" s="159">
        <v>56200</v>
      </c>
      <c r="J18" s="159">
        <v>0</v>
      </c>
      <c r="K18" s="159">
        <v>0</v>
      </c>
      <c r="L18" s="159">
        <v>0</v>
      </c>
      <c r="M18" s="160">
        <v>0</v>
      </c>
      <c r="N18" s="161">
        <v>0</v>
      </c>
      <c r="O18" s="159">
        <v>0</v>
      </c>
      <c r="P18" s="159">
        <v>0</v>
      </c>
      <c r="Q18" s="159">
        <v>0</v>
      </c>
      <c r="R18" s="160">
        <v>0</v>
      </c>
    </row>
    <row r="19" spans="1:18" ht="25.5" customHeight="1">
      <c r="A19" s="162" t="s">
        <v>135</v>
      </c>
      <c r="B19" s="162" t="s">
        <v>144</v>
      </c>
      <c r="C19" s="156" t="s">
        <v>145</v>
      </c>
      <c r="D19" s="163" t="s">
        <v>146</v>
      </c>
      <c r="E19" s="158" t="s">
        <v>147</v>
      </c>
      <c r="F19" s="161">
        <v>992143.24</v>
      </c>
      <c r="G19" s="159">
        <v>884721.72</v>
      </c>
      <c r="H19" s="159">
        <v>51221.52</v>
      </c>
      <c r="I19" s="159">
        <v>56200</v>
      </c>
      <c r="J19" s="159">
        <v>0</v>
      </c>
      <c r="K19" s="159">
        <v>0</v>
      </c>
      <c r="L19" s="159">
        <v>0</v>
      </c>
      <c r="M19" s="160">
        <v>0</v>
      </c>
      <c r="N19" s="161">
        <v>0</v>
      </c>
      <c r="O19" s="159">
        <v>0</v>
      </c>
      <c r="P19" s="159">
        <v>0</v>
      </c>
      <c r="Q19" s="159">
        <v>0</v>
      </c>
      <c r="R19" s="160">
        <v>0</v>
      </c>
    </row>
    <row r="20" spans="1:18" ht="25.5" customHeight="1">
      <c r="A20" s="162" t="s">
        <v>148</v>
      </c>
      <c r="B20" s="162"/>
      <c r="C20" s="156"/>
      <c r="D20" s="163"/>
      <c r="E20" s="158" t="s">
        <v>149</v>
      </c>
      <c r="F20" s="161">
        <v>309599.92</v>
      </c>
      <c r="G20" s="159">
        <v>276395.36</v>
      </c>
      <c r="H20" s="159">
        <v>17154.56</v>
      </c>
      <c r="I20" s="159">
        <v>16050</v>
      </c>
      <c r="J20" s="159">
        <v>0</v>
      </c>
      <c r="K20" s="159">
        <v>0</v>
      </c>
      <c r="L20" s="159">
        <v>0</v>
      </c>
      <c r="M20" s="160">
        <v>0</v>
      </c>
      <c r="N20" s="161">
        <v>0</v>
      </c>
      <c r="O20" s="159">
        <v>0</v>
      </c>
      <c r="P20" s="159">
        <v>0</v>
      </c>
      <c r="Q20" s="159">
        <v>0</v>
      </c>
      <c r="R20" s="160">
        <v>0</v>
      </c>
    </row>
    <row r="21" spans="1:18" ht="25.5" customHeight="1">
      <c r="A21" s="162"/>
      <c r="B21" s="162" t="s">
        <v>130</v>
      </c>
      <c r="C21" s="156"/>
      <c r="D21" s="163"/>
      <c r="E21" s="158" t="s">
        <v>150</v>
      </c>
      <c r="F21" s="161">
        <v>309599.92</v>
      </c>
      <c r="G21" s="159">
        <v>276395.36</v>
      </c>
      <c r="H21" s="159">
        <v>17154.56</v>
      </c>
      <c r="I21" s="159">
        <v>16050</v>
      </c>
      <c r="J21" s="159">
        <v>0</v>
      </c>
      <c r="K21" s="159">
        <v>0</v>
      </c>
      <c r="L21" s="159">
        <v>0</v>
      </c>
      <c r="M21" s="160">
        <v>0</v>
      </c>
      <c r="N21" s="161">
        <v>0</v>
      </c>
      <c r="O21" s="159">
        <v>0</v>
      </c>
      <c r="P21" s="159">
        <v>0</v>
      </c>
      <c r="Q21" s="159">
        <v>0</v>
      </c>
      <c r="R21" s="160">
        <v>0</v>
      </c>
    </row>
    <row r="22" spans="1:18" ht="25.5" customHeight="1">
      <c r="A22" s="162"/>
      <c r="B22" s="162"/>
      <c r="C22" s="156" t="s">
        <v>151</v>
      </c>
      <c r="D22" s="163"/>
      <c r="E22" s="158" t="s">
        <v>152</v>
      </c>
      <c r="F22" s="161">
        <v>309599.92</v>
      </c>
      <c r="G22" s="159">
        <v>276395.36</v>
      </c>
      <c r="H22" s="159">
        <v>17154.56</v>
      </c>
      <c r="I22" s="159">
        <v>16050</v>
      </c>
      <c r="J22" s="159">
        <v>0</v>
      </c>
      <c r="K22" s="159">
        <v>0</v>
      </c>
      <c r="L22" s="159">
        <v>0</v>
      </c>
      <c r="M22" s="160">
        <v>0</v>
      </c>
      <c r="N22" s="161">
        <v>0</v>
      </c>
      <c r="O22" s="159">
        <v>0</v>
      </c>
      <c r="P22" s="159">
        <v>0</v>
      </c>
      <c r="Q22" s="159">
        <v>0</v>
      </c>
      <c r="R22" s="160">
        <v>0</v>
      </c>
    </row>
    <row r="23" spans="1:18" ht="25.5" customHeight="1">
      <c r="A23" s="162"/>
      <c r="B23" s="162"/>
      <c r="C23" s="156"/>
      <c r="D23" s="163"/>
      <c r="E23" s="158" t="s">
        <v>132</v>
      </c>
      <c r="F23" s="161">
        <v>309599.92</v>
      </c>
      <c r="G23" s="159">
        <v>276395.36</v>
      </c>
      <c r="H23" s="159">
        <v>17154.56</v>
      </c>
      <c r="I23" s="159">
        <v>16050</v>
      </c>
      <c r="J23" s="159">
        <v>0</v>
      </c>
      <c r="K23" s="159">
        <v>0</v>
      </c>
      <c r="L23" s="159">
        <v>0</v>
      </c>
      <c r="M23" s="160">
        <v>0</v>
      </c>
      <c r="N23" s="161">
        <v>0</v>
      </c>
      <c r="O23" s="159">
        <v>0</v>
      </c>
      <c r="P23" s="159">
        <v>0</v>
      </c>
      <c r="Q23" s="159">
        <v>0</v>
      </c>
      <c r="R23" s="160">
        <v>0</v>
      </c>
    </row>
    <row r="24" spans="1:18" ht="25.5" customHeight="1">
      <c r="A24" s="162"/>
      <c r="B24" s="162"/>
      <c r="C24" s="156"/>
      <c r="D24" s="163" t="s">
        <v>133</v>
      </c>
      <c r="E24" s="158" t="s">
        <v>134</v>
      </c>
      <c r="F24" s="161">
        <v>309599.92</v>
      </c>
      <c r="G24" s="159">
        <v>276395.36</v>
      </c>
      <c r="H24" s="159">
        <v>17154.56</v>
      </c>
      <c r="I24" s="159">
        <v>16050</v>
      </c>
      <c r="J24" s="159">
        <v>0</v>
      </c>
      <c r="K24" s="159">
        <v>0</v>
      </c>
      <c r="L24" s="159">
        <v>0</v>
      </c>
      <c r="M24" s="160">
        <v>0</v>
      </c>
      <c r="N24" s="161">
        <v>0</v>
      </c>
      <c r="O24" s="159">
        <v>0</v>
      </c>
      <c r="P24" s="159">
        <v>0</v>
      </c>
      <c r="Q24" s="159">
        <v>0</v>
      </c>
      <c r="R24" s="160">
        <v>0</v>
      </c>
    </row>
    <row r="25" spans="1:18" ht="25.5" customHeight="1">
      <c r="A25" s="162" t="s">
        <v>153</v>
      </c>
      <c r="B25" s="162" t="s">
        <v>137</v>
      </c>
      <c r="C25" s="156" t="s">
        <v>154</v>
      </c>
      <c r="D25" s="163" t="s">
        <v>155</v>
      </c>
      <c r="E25" s="158" t="s">
        <v>156</v>
      </c>
      <c r="F25" s="161">
        <v>309599.92</v>
      </c>
      <c r="G25" s="159">
        <v>276395.36</v>
      </c>
      <c r="H25" s="159">
        <v>17154.56</v>
      </c>
      <c r="I25" s="159">
        <v>16050</v>
      </c>
      <c r="J25" s="159">
        <v>0</v>
      </c>
      <c r="K25" s="159">
        <v>0</v>
      </c>
      <c r="L25" s="159">
        <v>0</v>
      </c>
      <c r="M25" s="160">
        <v>0</v>
      </c>
      <c r="N25" s="161">
        <v>0</v>
      </c>
      <c r="O25" s="159">
        <v>0</v>
      </c>
      <c r="P25" s="159">
        <v>0</v>
      </c>
      <c r="Q25" s="159">
        <v>0</v>
      </c>
      <c r="R25" s="160">
        <v>0</v>
      </c>
    </row>
    <row r="26" spans="1:18" ht="25.5" customHeight="1">
      <c r="A26" s="162" t="s">
        <v>157</v>
      </c>
      <c r="B26" s="162"/>
      <c r="C26" s="156"/>
      <c r="D26" s="163"/>
      <c r="E26" s="158" t="s">
        <v>158</v>
      </c>
      <c r="F26" s="161">
        <v>100797.1</v>
      </c>
      <c r="G26" s="159">
        <v>0</v>
      </c>
      <c r="H26" s="159">
        <v>5181</v>
      </c>
      <c r="I26" s="159">
        <v>95616.1</v>
      </c>
      <c r="J26" s="159">
        <v>0</v>
      </c>
      <c r="K26" s="159">
        <v>0</v>
      </c>
      <c r="L26" s="159">
        <v>0</v>
      </c>
      <c r="M26" s="160">
        <v>0</v>
      </c>
      <c r="N26" s="161">
        <v>0</v>
      </c>
      <c r="O26" s="159">
        <v>0</v>
      </c>
      <c r="P26" s="159">
        <v>0</v>
      </c>
      <c r="Q26" s="159">
        <v>0</v>
      </c>
      <c r="R26" s="160">
        <v>0</v>
      </c>
    </row>
    <row r="27" spans="1:18" ht="25.5" customHeight="1">
      <c r="A27" s="162"/>
      <c r="B27" s="162" t="s">
        <v>159</v>
      </c>
      <c r="C27" s="156"/>
      <c r="D27" s="163"/>
      <c r="E27" s="158" t="s">
        <v>160</v>
      </c>
      <c r="F27" s="161">
        <v>100797.1</v>
      </c>
      <c r="G27" s="159">
        <v>0</v>
      </c>
      <c r="H27" s="159">
        <v>5181</v>
      </c>
      <c r="I27" s="159">
        <v>95616.1</v>
      </c>
      <c r="J27" s="159">
        <v>0</v>
      </c>
      <c r="K27" s="159">
        <v>0</v>
      </c>
      <c r="L27" s="159">
        <v>0</v>
      </c>
      <c r="M27" s="160">
        <v>0</v>
      </c>
      <c r="N27" s="161">
        <v>0</v>
      </c>
      <c r="O27" s="159">
        <v>0</v>
      </c>
      <c r="P27" s="159">
        <v>0</v>
      </c>
      <c r="Q27" s="159">
        <v>0</v>
      </c>
      <c r="R27" s="160">
        <v>0</v>
      </c>
    </row>
    <row r="28" spans="1:18" ht="25.5" customHeight="1">
      <c r="A28" s="162"/>
      <c r="B28" s="162"/>
      <c r="C28" s="156" t="s">
        <v>161</v>
      </c>
      <c r="D28" s="163"/>
      <c r="E28" s="158" t="s">
        <v>162</v>
      </c>
      <c r="F28" s="161">
        <v>74793</v>
      </c>
      <c r="G28" s="159">
        <v>0</v>
      </c>
      <c r="H28" s="159">
        <v>5181</v>
      </c>
      <c r="I28" s="159">
        <v>69612</v>
      </c>
      <c r="J28" s="159">
        <v>0</v>
      </c>
      <c r="K28" s="159">
        <v>0</v>
      </c>
      <c r="L28" s="159">
        <v>0</v>
      </c>
      <c r="M28" s="160">
        <v>0</v>
      </c>
      <c r="N28" s="161">
        <v>0</v>
      </c>
      <c r="O28" s="159">
        <v>0</v>
      </c>
      <c r="P28" s="159">
        <v>0</v>
      </c>
      <c r="Q28" s="159">
        <v>0</v>
      </c>
      <c r="R28" s="160">
        <v>0</v>
      </c>
    </row>
    <row r="29" spans="1:18" ht="25.5" customHeight="1">
      <c r="A29" s="162"/>
      <c r="B29" s="162"/>
      <c r="C29" s="156"/>
      <c r="D29" s="163"/>
      <c r="E29" s="158" t="s">
        <v>132</v>
      </c>
      <c r="F29" s="161">
        <v>74793</v>
      </c>
      <c r="G29" s="159">
        <v>0</v>
      </c>
      <c r="H29" s="159">
        <v>5181</v>
      </c>
      <c r="I29" s="159">
        <v>69612</v>
      </c>
      <c r="J29" s="159">
        <v>0</v>
      </c>
      <c r="K29" s="159">
        <v>0</v>
      </c>
      <c r="L29" s="159">
        <v>0</v>
      </c>
      <c r="M29" s="160">
        <v>0</v>
      </c>
      <c r="N29" s="161">
        <v>0</v>
      </c>
      <c r="O29" s="159">
        <v>0</v>
      </c>
      <c r="P29" s="159">
        <v>0</v>
      </c>
      <c r="Q29" s="159">
        <v>0</v>
      </c>
      <c r="R29" s="160">
        <v>0</v>
      </c>
    </row>
    <row r="30" spans="1:18" ht="25.5" customHeight="1">
      <c r="A30" s="162"/>
      <c r="B30" s="162"/>
      <c r="C30" s="156"/>
      <c r="D30" s="163" t="s">
        <v>133</v>
      </c>
      <c r="E30" s="158" t="s">
        <v>134</v>
      </c>
      <c r="F30" s="161">
        <v>74793</v>
      </c>
      <c r="G30" s="159">
        <v>0</v>
      </c>
      <c r="H30" s="159">
        <v>5181</v>
      </c>
      <c r="I30" s="159">
        <v>69612</v>
      </c>
      <c r="J30" s="159">
        <v>0</v>
      </c>
      <c r="K30" s="159">
        <v>0</v>
      </c>
      <c r="L30" s="159">
        <v>0</v>
      </c>
      <c r="M30" s="160">
        <v>0</v>
      </c>
      <c r="N30" s="161">
        <v>0</v>
      </c>
      <c r="O30" s="159">
        <v>0</v>
      </c>
      <c r="P30" s="159">
        <v>0</v>
      </c>
      <c r="Q30" s="159">
        <v>0</v>
      </c>
      <c r="R30" s="160">
        <v>0</v>
      </c>
    </row>
    <row r="31" spans="1:18" ht="25.5" customHeight="1">
      <c r="A31" s="162" t="s">
        <v>163</v>
      </c>
      <c r="B31" s="162" t="s">
        <v>164</v>
      </c>
      <c r="C31" s="156" t="s">
        <v>165</v>
      </c>
      <c r="D31" s="163" t="s">
        <v>138</v>
      </c>
      <c r="E31" s="158" t="s">
        <v>139</v>
      </c>
      <c r="F31" s="161">
        <v>74793</v>
      </c>
      <c r="G31" s="159">
        <v>0</v>
      </c>
      <c r="H31" s="159">
        <v>5181</v>
      </c>
      <c r="I31" s="159">
        <v>69612</v>
      </c>
      <c r="J31" s="159">
        <v>0</v>
      </c>
      <c r="K31" s="159">
        <v>0</v>
      </c>
      <c r="L31" s="159">
        <v>0</v>
      </c>
      <c r="M31" s="160">
        <v>0</v>
      </c>
      <c r="N31" s="161">
        <v>0</v>
      </c>
      <c r="O31" s="159">
        <v>0</v>
      </c>
      <c r="P31" s="159">
        <v>0</v>
      </c>
      <c r="Q31" s="159">
        <v>0</v>
      </c>
      <c r="R31" s="160">
        <v>0</v>
      </c>
    </row>
    <row r="32" spans="1:18" ht="25.5" customHeight="1">
      <c r="A32" s="162"/>
      <c r="B32" s="162"/>
      <c r="C32" s="156" t="s">
        <v>142</v>
      </c>
      <c r="D32" s="163"/>
      <c r="E32" s="158" t="s">
        <v>166</v>
      </c>
      <c r="F32" s="161">
        <v>26004.1</v>
      </c>
      <c r="G32" s="159">
        <v>0</v>
      </c>
      <c r="H32" s="159">
        <v>0</v>
      </c>
      <c r="I32" s="159">
        <v>26004.1</v>
      </c>
      <c r="J32" s="159">
        <v>0</v>
      </c>
      <c r="K32" s="159">
        <v>0</v>
      </c>
      <c r="L32" s="159">
        <v>0</v>
      </c>
      <c r="M32" s="160">
        <v>0</v>
      </c>
      <c r="N32" s="161">
        <v>0</v>
      </c>
      <c r="O32" s="159">
        <v>0</v>
      </c>
      <c r="P32" s="159">
        <v>0</v>
      </c>
      <c r="Q32" s="159">
        <v>0</v>
      </c>
      <c r="R32" s="160">
        <v>0</v>
      </c>
    </row>
    <row r="33" spans="1:18" ht="25.5" customHeight="1">
      <c r="A33" s="162"/>
      <c r="B33" s="162"/>
      <c r="C33" s="156"/>
      <c r="D33" s="163"/>
      <c r="E33" s="158" t="s">
        <v>132</v>
      </c>
      <c r="F33" s="161">
        <v>26004.1</v>
      </c>
      <c r="G33" s="159">
        <v>0</v>
      </c>
      <c r="H33" s="159">
        <v>0</v>
      </c>
      <c r="I33" s="159">
        <v>26004.1</v>
      </c>
      <c r="J33" s="159">
        <v>0</v>
      </c>
      <c r="K33" s="159">
        <v>0</v>
      </c>
      <c r="L33" s="159">
        <v>0</v>
      </c>
      <c r="M33" s="160">
        <v>0</v>
      </c>
      <c r="N33" s="161">
        <v>0</v>
      </c>
      <c r="O33" s="159">
        <v>0</v>
      </c>
      <c r="P33" s="159">
        <v>0</v>
      </c>
      <c r="Q33" s="159">
        <v>0</v>
      </c>
      <c r="R33" s="160">
        <v>0</v>
      </c>
    </row>
    <row r="34" spans="1:18" ht="25.5" customHeight="1">
      <c r="A34" s="162"/>
      <c r="B34" s="162"/>
      <c r="C34" s="156"/>
      <c r="D34" s="163" t="s">
        <v>133</v>
      </c>
      <c r="E34" s="158" t="s">
        <v>134</v>
      </c>
      <c r="F34" s="161">
        <v>26004.1</v>
      </c>
      <c r="G34" s="159">
        <v>0</v>
      </c>
      <c r="H34" s="159">
        <v>0</v>
      </c>
      <c r="I34" s="159">
        <v>26004.1</v>
      </c>
      <c r="J34" s="159">
        <v>0</v>
      </c>
      <c r="K34" s="159">
        <v>0</v>
      </c>
      <c r="L34" s="159">
        <v>0</v>
      </c>
      <c r="M34" s="160">
        <v>0</v>
      </c>
      <c r="N34" s="161">
        <v>0</v>
      </c>
      <c r="O34" s="159">
        <v>0</v>
      </c>
      <c r="P34" s="159">
        <v>0</v>
      </c>
      <c r="Q34" s="159">
        <v>0</v>
      </c>
      <c r="R34" s="160">
        <v>0</v>
      </c>
    </row>
    <row r="35" spans="1:18" ht="25.5" customHeight="1">
      <c r="A35" s="162" t="s">
        <v>163</v>
      </c>
      <c r="B35" s="162" t="s">
        <v>164</v>
      </c>
      <c r="C35" s="156" t="s">
        <v>145</v>
      </c>
      <c r="D35" s="163" t="s">
        <v>146</v>
      </c>
      <c r="E35" s="158" t="s">
        <v>147</v>
      </c>
      <c r="F35" s="161">
        <v>26004.1</v>
      </c>
      <c r="G35" s="159">
        <v>0</v>
      </c>
      <c r="H35" s="159">
        <v>0</v>
      </c>
      <c r="I35" s="159">
        <v>26004.1</v>
      </c>
      <c r="J35" s="159">
        <v>0</v>
      </c>
      <c r="K35" s="159">
        <v>0</v>
      </c>
      <c r="L35" s="159">
        <v>0</v>
      </c>
      <c r="M35" s="160">
        <v>0</v>
      </c>
      <c r="N35" s="161">
        <v>0</v>
      </c>
      <c r="O35" s="159">
        <v>0</v>
      </c>
      <c r="P35" s="159">
        <v>0</v>
      </c>
      <c r="Q35" s="159">
        <v>0</v>
      </c>
      <c r="R35" s="160">
        <v>0</v>
      </c>
    </row>
    <row r="36" spans="1:18" ht="25.5" customHeight="1">
      <c r="A36" s="162" t="s">
        <v>167</v>
      </c>
      <c r="B36" s="162"/>
      <c r="C36" s="156"/>
      <c r="D36" s="163"/>
      <c r="E36" s="158" t="s">
        <v>168</v>
      </c>
      <c r="F36" s="161">
        <v>3083640.04</v>
      </c>
      <c r="G36" s="159">
        <v>884989.2</v>
      </c>
      <c r="H36" s="159">
        <v>2150500.84</v>
      </c>
      <c r="I36" s="159">
        <v>48150</v>
      </c>
      <c r="J36" s="159">
        <v>0</v>
      </c>
      <c r="K36" s="159">
        <v>0</v>
      </c>
      <c r="L36" s="159">
        <v>0</v>
      </c>
      <c r="M36" s="160">
        <v>0</v>
      </c>
      <c r="N36" s="161">
        <v>0</v>
      </c>
      <c r="O36" s="159">
        <v>0</v>
      </c>
      <c r="P36" s="159">
        <v>0</v>
      </c>
      <c r="Q36" s="159">
        <v>0</v>
      </c>
      <c r="R36" s="160">
        <v>0</v>
      </c>
    </row>
    <row r="37" spans="1:18" ht="25.5" customHeight="1">
      <c r="A37" s="162"/>
      <c r="B37" s="162" t="s">
        <v>159</v>
      </c>
      <c r="C37" s="156"/>
      <c r="D37" s="163"/>
      <c r="E37" s="158" t="s">
        <v>169</v>
      </c>
      <c r="F37" s="161">
        <v>3083640.04</v>
      </c>
      <c r="G37" s="159">
        <v>884989.2</v>
      </c>
      <c r="H37" s="159">
        <v>2150500.84</v>
      </c>
      <c r="I37" s="159">
        <v>48150</v>
      </c>
      <c r="J37" s="159">
        <v>0</v>
      </c>
      <c r="K37" s="159">
        <v>0</v>
      </c>
      <c r="L37" s="159">
        <v>0</v>
      </c>
      <c r="M37" s="160">
        <v>0</v>
      </c>
      <c r="N37" s="161">
        <v>0</v>
      </c>
      <c r="O37" s="159">
        <v>0</v>
      </c>
      <c r="P37" s="159">
        <v>0</v>
      </c>
      <c r="Q37" s="159">
        <v>0</v>
      </c>
      <c r="R37" s="160">
        <v>0</v>
      </c>
    </row>
    <row r="38" spans="1:18" ht="25.5" customHeight="1">
      <c r="A38" s="162"/>
      <c r="B38" s="162"/>
      <c r="C38" s="156" t="s">
        <v>130</v>
      </c>
      <c r="D38" s="163"/>
      <c r="E38" s="158" t="s">
        <v>170</v>
      </c>
      <c r="F38" s="161">
        <v>3083640.04</v>
      </c>
      <c r="G38" s="159">
        <v>884989.2</v>
      </c>
      <c r="H38" s="159">
        <v>2150500.84</v>
      </c>
      <c r="I38" s="159">
        <v>48150</v>
      </c>
      <c r="J38" s="159">
        <v>0</v>
      </c>
      <c r="K38" s="159">
        <v>0</v>
      </c>
      <c r="L38" s="159">
        <v>0</v>
      </c>
      <c r="M38" s="160">
        <v>0</v>
      </c>
      <c r="N38" s="161">
        <v>0</v>
      </c>
      <c r="O38" s="159">
        <v>0</v>
      </c>
      <c r="P38" s="159">
        <v>0</v>
      </c>
      <c r="Q38" s="159">
        <v>0</v>
      </c>
      <c r="R38" s="160">
        <v>0</v>
      </c>
    </row>
    <row r="39" spans="1:18" ht="25.5" customHeight="1">
      <c r="A39" s="162"/>
      <c r="B39" s="162"/>
      <c r="C39" s="156"/>
      <c r="D39" s="163"/>
      <c r="E39" s="158" t="s">
        <v>132</v>
      </c>
      <c r="F39" s="161">
        <v>3083640.04</v>
      </c>
      <c r="G39" s="159">
        <v>884989.2</v>
      </c>
      <c r="H39" s="159">
        <v>2150500.84</v>
      </c>
      <c r="I39" s="159">
        <v>48150</v>
      </c>
      <c r="J39" s="159">
        <v>0</v>
      </c>
      <c r="K39" s="159">
        <v>0</v>
      </c>
      <c r="L39" s="159">
        <v>0</v>
      </c>
      <c r="M39" s="160">
        <v>0</v>
      </c>
      <c r="N39" s="161">
        <v>0</v>
      </c>
      <c r="O39" s="159">
        <v>0</v>
      </c>
      <c r="P39" s="159">
        <v>0</v>
      </c>
      <c r="Q39" s="159">
        <v>0</v>
      </c>
      <c r="R39" s="160">
        <v>0</v>
      </c>
    </row>
    <row r="40" spans="1:18" ht="25.5" customHeight="1">
      <c r="A40" s="162"/>
      <c r="B40" s="162"/>
      <c r="C40" s="156"/>
      <c r="D40" s="163" t="s">
        <v>133</v>
      </c>
      <c r="E40" s="158" t="s">
        <v>134</v>
      </c>
      <c r="F40" s="161">
        <v>3083640.04</v>
      </c>
      <c r="G40" s="159">
        <v>884989.2</v>
      </c>
      <c r="H40" s="159">
        <v>2150500.84</v>
      </c>
      <c r="I40" s="159">
        <v>48150</v>
      </c>
      <c r="J40" s="159">
        <v>0</v>
      </c>
      <c r="K40" s="159">
        <v>0</v>
      </c>
      <c r="L40" s="159">
        <v>0</v>
      </c>
      <c r="M40" s="160">
        <v>0</v>
      </c>
      <c r="N40" s="161">
        <v>0</v>
      </c>
      <c r="O40" s="159">
        <v>0</v>
      </c>
      <c r="P40" s="159">
        <v>0</v>
      </c>
      <c r="Q40" s="159">
        <v>0</v>
      </c>
      <c r="R40" s="160">
        <v>0</v>
      </c>
    </row>
    <row r="41" spans="1:18" ht="25.5" customHeight="1">
      <c r="A41" s="162" t="s">
        <v>171</v>
      </c>
      <c r="B41" s="162" t="s">
        <v>164</v>
      </c>
      <c r="C41" s="156" t="s">
        <v>137</v>
      </c>
      <c r="D41" s="163" t="s">
        <v>172</v>
      </c>
      <c r="E41" s="158" t="s">
        <v>173</v>
      </c>
      <c r="F41" s="161">
        <v>3083640.04</v>
      </c>
      <c r="G41" s="159">
        <v>884989.2</v>
      </c>
      <c r="H41" s="159">
        <v>2150500.84</v>
      </c>
      <c r="I41" s="159">
        <v>48150</v>
      </c>
      <c r="J41" s="159">
        <v>0</v>
      </c>
      <c r="K41" s="159">
        <v>0</v>
      </c>
      <c r="L41" s="159">
        <v>0</v>
      </c>
      <c r="M41" s="160">
        <v>0</v>
      </c>
      <c r="N41" s="161">
        <v>0</v>
      </c>
      <c r="O41" s="159">
        <v>0</v>
      </c>
      <c r="P41" s="159">
        <v>0</v>
      </c>
      <c r="Q41" s="159">
        <v>0</v>
      </c>
      <c r="R41" s="160">
        <v>0</v>
      </c>
    </row>
    <row r="42" spans="1:18" ht="25.5" customHeight="1">
      <c r="A42" s="162" t="s">
        <v>174</v>
      </c>
      <c r="B42" s="162"/>
      <c r="C42" s="156"/>
      <c r="D42" s="163"/>
      <c r="E42" s="158" t="s">
        <v>175</v>
      </c>
      <c r="F42" s="161">
        <v>507253.8</v>
      </c>
      <c r="G42" s="159">
        <v>0</v>
      </c>
      <c r="H42" s="159">
        <v>0</v>
      </c>
      <c r="I42" s="159">
        <v>507253.8</v>
      </c>
      <c r="J42" s="159">
        <v>0</v>
      </c>
      <c r="K42" s="159">
        <v>0</v>
      </c>
      <c r="L42" s="159">
        <v>0</v>
      </c>
      <c r="M42" s="160">
        <v>0</v>
      </c>
      <c r="N42" s="161">
        <v>0</v>
      </c>
      <c r="O42" s="159">
        <v>0</v>
      </c>
      <c r="P42" s="159">
        <v>0</v>
      </c>
      <c r="Q42" s="159">
        <v>0</v>
      </c>
      <c r="R42" s="160">
        <v>0</v>
      </c>
    </row>
    <row r="43" spans="1:18" ht="25.5" customHeight="1">
      <c r="A43" s="162"/>
      <c r="B43" s="162" t="s">
        <v>176</v>
      </c>
      <c r="C43" s="156"/>
      <c r="D43" s="163"/>
      <c r="E43" s="158" t="s">
        <v>177</v>
      </c>
      <c r="F43" s="161">
        <v>507253.8</v>
      </c>
      <c r="G43" s="159">
        <v>0</v>
      </c>
      <c r="H43" s="159">
        <v>0</v>
      </c>
      <c r="I43" s="159">
        <v>507253.8</v>
      </c>
      <c r="J43" s="159">
        <v>0</v>
      </c>
      <c r="K43" s="159">
        <v>0</v>
      </c>
      <c r="L43" s="159">
        <v>0</v>
      </c>
      <c r="M43" s="160">
        <v>0</v>
      </c>
      <c r="N43" s="161">
        <v>0</v>
      </c>
      <c r="O43" s="159">
        <v>0</v>
      </c>
      <c r="P43" s="159">
        <v>0</v>
      </c>
      <c r="Q43" s="159">
        <v>0</v>
      </c>
      <c r="R43" s="160">
        <v>0</v>
      </c>
    </row>
    <row r="44" spans="1:18" ht="25.5" customHeight="1">
      <c r="A44" s="162"/>
      <c r="B44" s="162"/>
      <c r="C44" s="156" t="s">
        <v>130</v>
      </c>
      <c r="D44" s="163"/>
      <c r="E44" s="158" t="s">
        <v>178</v>
      </c>
      <c r="F44" s="161">
        <v>328573.8</v>
      </c>
      <c r="G44" s="159">
        <v>0</v>
      </c>
      <c r="H44" s="159">
        <v>0</v>
      </c>
      <c r="I44" s="159">
        <v>328573.8</v>
      </c>
      <c r="J44" s="159">
        <v>0</v>
      </c>
      <c r="K44" s="159">
        <v>0</v>
      </c>
      <c r="L44" s="159">
        <v>0</v>
      </c>
      <c r="M44" s="160">
        <v>0</v>
      </c>
      <c r="N44" s="161">
        <v>0</v>
      </c>
      <c r="O44" s="159">
        <v>0</v>
      </c>
      <c r="P44" s="159">
        <v>0</v>
      </c>
      <c r="Q44" s="159">
        <v>0</v>
      </c>
      <c r="R44" s="160">
        <v>0</v>
      </c>
    </row>
    <row r="45" spans="1:18" ht="25.5" customHeight="1">
      <c r="A45" s="162"/>
      <c r="B45" s="162"/>
      <c r="C45" s="156"/>
      <c r="D45" s="163"/>
      <c r="E45" s="158" t="s">
        <v>132</v>
      </c>
      <c r="F45" s="161">
        <v>328573.8</v>
      </c>
      <c r="G45" s="159">
        <v>0</v>
      </c>
      <c r="H45" s="159">
        <v>0</v>
      </c>
      <c r="I45" s="159">
        <v>328573.8</v>
      </c>
      <c r="J45" s="159">
        <v>0</v>
      </c>
      <c r="K45" s="159">
        <v>0</v>
      </c>
      <c r="L45" s="159">
        <v>0</v>
      </c>
      <c r="M45" s="160">
        <v>0</v>
      </c>
      <c r="N45" s="161">
        <v>0</v>
      </c>
      <c r="O45" s="159">
        <v>0</v>
      </c>
      <c r="P45" s="159">
        <v>0</v>
      </c>
      <c r="Q45" s="159">
        <v>0</v>
      </c>
      <c r="R45" s="160">
        <v>0</v>
      </c>
    </row>
    <row r="46" spans="1:18" ht="25.5" customHeight="1">
      <c r="A46" s="162"/>
      <c r="B46" s="162"/>
      <c r="C46" s="156"/>
      <c r="D46" s="163" t="s">
        <v>133</v>
      </c>
      <c r="E46" s="158" t="s">
        <v>134</v>
      </c>
      <c r="F46" s="161">
        <v>328573.8</v>
      </c>
      <c r="G46" s="159">
        <v>0</v>
      </c>
      <c r="H46" s="159">
        <v>0</v>
      </c>
      <c r="I46" s="159">
        <v>328573.8</v>
      </c>
      <c r="J46" s="159">
        <v>0</v>
      </c>
      <c r="K46" s="159">
        <v>0</v>
      </c>
      <c r="L46" s="159">
        <v>0</v>
      </c>
      <c r="M46" s="160">
        <v>0</v>
      </c>
      <c r="N46" s="161">
        <v>0</v>
      </c>
      <c r="O46" s="159">
        <v>0</v>
      </c>
      <c r="P46" s="159">
        <v>0</v>
      </c>
      <c r="Q46" s="159">
        <v>0</v>
      </c>
      <c r="R46" s="160">
        <v>0</v>
      </c>
    </row>
    <row r="47" spans="1:18" ht="25.5" customHeight="1">
      <c r="A47" s="162" t="s">
        <v>179</v>
      </c>
      <c r="B47" s="162" t="s">
        <v>180</v>
      </c>
      <c r="C47" s="156" t="s">
        <v>137</v>
      </c>
      <c r="D47" s="163" t="s">
        <v>138</v>
      </c>
      <c r="E47" s="158" t="s">
        <v>139</v>
      </c>
      <c r="F47" s="161">
        <v>168813</v>
      </c>
      <c r="G47" s="159">
        <v>0</v>
      </c>
      <c r="H47" s="159">
        <v>0</v>
      </c>
      <c r="I47" s="159">
        <v>168813</v>
      </c>
      <c r="J47" s="159">
        <v>0</v>
      </c>
      <c r="K47" s="159">
        <v>0</v>
      </c>
      <c r="L47" s="159">
        <v>0</v>
      </c>
      <c r="M47" s="160">
        <v>0</v>
      </c>
      <c r="N47" s="161">
        <v>0</v>
      </c>
      <c r="O47" s="159">
        <v>0</v>
      </c>
      <c r="P47" s="159">
        <v>0</v>
      </c>
      <c r="Q47" s="159">
        <v>0</v>
      </c>
      <c r="R47" s="160">
        <v>0</v>
      </c>
    </row>
    <row r="48" spans="1:18" ht="25.5" customHeight="1">
      <c r="A48" s="162" t="s">
        <v>179</v>
      </c>
      <c r="B48" s="162" t="s">
        <v>180</v>
      </c>
      <c r="C48" s="156" t="s">
        <v>137</v>
      </c>
      <c r="D48" s="163" t="s">
        <v>172</v>
      </c>
      <c r="E48" s="158" t="s">
        <v>173</v>
      </c>
      <c r="F48" s="161">
        <v>64170.72</v>
      </c>
      <c r="G48" s="159">
        <v>0</v>
      </c>
      <c r="H48" s="159">
        <v>0</v>
      </c>
      <c r="I48" s="159">
        <v>64170.72</v>
      </c>
      <c r="J48" s="159">
        <v>0</v>
      </c>
      <c r="K48" s="159">
        <v>0</v>
      </c>
      <c r="L48" s="159">
        <v>0</v>
      </c>
      <c r="M48" s="160">
        <v>0</v>
      </c>
      <c r="N48" s="161">
        <v>0</v>
      </c>
      <c r="O48" s="159">
        <v>0</v>
      </c>
      <c r="P48" s="159">
        <v>0</v>
      </c>
      <c r="Q48" s="159">
        <v>0</v>
      </c>
      <c r="R48" s="160">
        <v>0</v>
      </c>
    </row>
    <row r="49" spans="1:18" ht="25.5" customHeight="1">
      <c r="A49" s="162" t="s">
        <v>179</v>
      </c>
      <c r="B49" s="162" t="s">
        <v>180</v>
      </c>
      <c r="C49" s="156" t="s">
        <v>137</v>
      </c>
      <c r="D49" s="163" t="s">
        <v>146</v>
      </c>
      <c r="E49" s="158" t="s">
        <v>147</v>
      </c>
      <c r="F49" s="161">
        <v>74013.12</v>
      </c>
      <c r="G49" s="159">
        <v>0</v>
      </c>
      <c r="H49" s="159">
        <v>0</v>
      </c>
      <c r="I49" s="159">
        <v>74013.12</v>
      </c>
      <c r="J49" s="159">
        <v>0</v>
      </c>
      <c r="K49" s="159">
        <v>0</v>
      </c>
      <c r="L49" s="159">
        <v>0</v>
      </c>
      <c r="M49" s="160">
        <v>0</v>
      </c>
      <c r="N49" s="161">
        <v>0</v>
      </c>
      <c r="O49" s="159">
        <v>0</v>
      </c>
      <c r="P49" s="159">
        <v>0</v>
      </c>
      <c r="Q49" s="159">
        <v>0</v>
      </c>
      <c r="R49" s="160">
        <v>0</v>
      </c>
    </row>
    <row r="50" spans="1:18" ht="25.5" customHeight="1">
      <c r="A50" s="162" t="s">
        <v>179</v>
      </c>
      <c r="B50" s="162" t="s">
        <v>180</v>
      </c>
      <c r="C50" s="156" t="s">
        <v>137</v>
      </c>
      <c r="D50" s="163" t="s">
        <v>155</v>
      </c>
      <c r="E50" s="158" t="s">
        <v>156</v>
      </c>
      <c r="F50" s="161">
        <v>21576.96</v>
      </c>
      <c r="G50" s="159">
        <v>0</v>
      </c>
      <c r="H50" s="159">
        <v>0</v>
      </c>
      <c r="I50" s="159">
        <v>21576.96</v>
      </c>
      <c r="J50" s="159">
        <v>0</v>
      </c>
      <c r="K50" s="159">
        <v>0</v>
      </c>
      <c r="L50" s="159">
        <v>0</v>
      </c>
      <c r="M50" s="160">
        <v>0</v>
      </c>
      <c r="N50" s="161">
        <v>0</v>
      </c>
      <c r="O50" s="159">
        <v>0</v>
      </c>
      <c r="P50" s="159">
        <v>0</v>
      </c>
      <c r="Q50" s="159">
        <v>0</v>
      </c>
      <c r="R50" s="160">
        <v>0</v>
      </c>
    </row>
    <row r="51" spans="1:18" ht="25.5" customHeight="1">
      <c r="A51" s="162"/>
      <c r="B51" s="162"/>
      <c r="C51" s="156" t="s">
        <v>128</v>
      </c>
      <c r="D51" s="163"/>
      <c r="E51" s="158" t="s">
        <v>181</v>
      </c>
      <c r="F51" s="161">
        <v>178680</v>
      </c>
      <c r="G51" s="159">
        <v>0</v>
      </c>
      <c r="H51" s="159">
        <v>0</v>
      </c>
      <c r="I51" s="159">
        <v>178680</v>
      </c>
      <c r="J51" s="159">
        <v>0</v>
      </c>
      <c r="K51" s="159">
        <v>0</v>
      </c>
      <c r="L51" s="159">
        <v>0</v>
      </c>
      <c r="M51" s="160">
        <v>0</v>
      </c>
      <c r="N51" s="161">
        <v>0</v>
      </c>
      <c r="O51" s="159">
        <v>0</v>
      </c>
      <c r="P51" s="159">
        <v>0</v>
      </c>
      <c r="Q51" s="159">
        <v>0</v>
      </c>
      <c r="R51" s="160">
        <v>0</v>
      </c>
    </row>
    <row r="52" spans="1:18" ht="25.5" customHeight="1">
      <c r="A52" s="162"/>
      <c r="B52" s="162"/>
      <c r="C52" s="156"/>
      <c r="D52" s="163"/>
      <c r="E52" s="158" t="s">
        <v>132</v>
      </c>
      <c r="F52" s="161">
        <v>178680</v>
      </c>
      <c r="G52" s="159">
        <v>0</v>
      </c>
      <c r="H52" s="159">
        <v>0</v>
      </c>
      <c r="I52" s="159">
        <v>178680</v>
      </c>
      <c r="J52" s="159">
        <v>0</v>
      </c>
      <c r="K52" s="159">
        <v>0</v>
      </c>
      <c r="L52" s="159">
        <v>0</v>
      </c>
      <c r="M52" s="160">
        <v>0</v>
      </c>
      <c r="N52" s="161">
        <v>0</v>
      </c>
      <c r="O52" s="159">
        <v>0</v>
      </c>
      <c r="P52" s="159">
        <v>0</v>
      </c>
      <c r="Q52" s="159">
        <v>0</v>
      </c>
      <c r="R52" s="160">
        <v>0</v>
      </c>
    </row>
    <row r="53" spans="1:18" ht="25.5" customHeight="1">
      <c r="A53" s="162"/>
      <c r="B53" s="162"/>
      <c r="C53" s="156"/>
      <c r="D53" s="163" t="s">
        <v>133</v>
      </c>
      <c r="E53" s="158" t="s">
        <v>134</v>
      </c>
      <c r="F53" s="161">
        <v>178680</v>
      </c>
      <c r="G53" s="159">
        <v>0</v>
      </c>
      <c r="H53" s="159">
        <v>0</v>
      </c>
      <c r="I53" s="159">
        <v>178680</v>
      </c>
      <c r="J53" s="159">
        <v>0</v>
      </c>
      <c r="K53" s="159">
        <v>0</v>
      </c>
      <c r="L53" s="159">
        <v>0</v>
      </c>
      <c r="M53" s="160">
        <v>0</v>
      </c>
      <c r="N53" s="161">
        <v>0</v>
      </c>
      <c r="O53" s="159">
        <v>0</v>
      </c>
      <c r="P53" s="159">
        <v>0</v>
      </c>
      <c r="Q53" s="159">
        <v>0</v>
      </c>
      <c r="R53" s="160">
        <v>0</v>
      </c>
    </row>
    <row r="54" spans="1:18" ht="25.5" customHeight="1">
      <c r="A54" s="162" t="s">
        <v>179</v>
      </c>
      <c r="B54" s="162" t="s">
        <v>180</v>
      </c>
      <c r="C54" s="156" t="s">
        <v>136</v>
      </c>
      <c r="D54" s="163" t="s">
        <v>138</v>
      </c>
      <c r="E54" s="158" t="s">
        <v>139</v>
      </c>
      <c r="F54" s="161">
        <v>178680</v>
      </c>
      <c r="G54" s="159">
        <v>0</v>
      </c>
      <c r="H54" s="159">
        <v>0</v>
      </c>
      <c r="I54" s="159">
        <v>178680</v>
      </c>
      <c r="J54" s="159">
        <v>0</v>
      </c>
      <c r="K54" s="159">
        <v>0</v>
      </c>
      <c r="L54" s="159">
        <v>0</v>
      </c>
      <c r="M54" s="160">
        <v>0</v>
      </c>
      <c r="N54" s="161">
        <v>0</v>
      </c>
      <c r="O54" s="159">
        <v>0</v>
      </c>
      <c r="P54" s="159">
        <v>0</v>
      </c>
      <c r="Q54" s="159">
        <v>0</v>
      </c>
      <c r="R54" s="160">
        <v>0</v>
      </c>
    </row>
  </sheetData>
  <sheetProtection/>
  <mergeCells count="18">
    <mergeCell ref="E4:E6"/>
    <mergeCell ref="F4:F6"/>
    <mergeCell ref="A5:A6"/>
    <mergeCell ref="B5:B6"/>
    <mergeCell ref="C5:C6"/>
    <mergeCell ref="D4:D6"/>
    <mergeCell ref="Q4:Q6"/>
    <mergeCell ref="R4:R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1.1805555555555556" right="0.39305555555555555" top="0.7868055555555555" bottom="0.39305555555555555" header="0" footer="0.19652777777777777"/>
  <pageSetup fitToHeight="100" fitToWidth="1" horizontalDpi="96" verticalDpi="96" orientation="landscape" paperSize="8"/>
  <headerFooter alignWithMargins="0">
    <oddFooter>&amp;C第 &amp;P 页，第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showGridLines="0" zoomScalePageLayoutView="0" workbookViewId="0" topLeftCell="F1">
      <selection activeCell="I1" sqref="I1:I16384"/>
    </sheetView>
  </sheetViews>
  <sheetFormatPr defaultColWidth="9.16015625" defaultRowHeight="12.75" customHeight="1"/>
  <cols>
    <col min="1" max="3" width="7.33203125" style="0" customWidth="1"/>
    <col min="4" max="4" width="38.5" style="0" customWidth="1"/>
    <col min="5" max="5" width="30.33203125" style="0" customWidth="1"/>
    <col min="6" max="6" width="21" style="0" customWidth="1"/>
    <col min="7" max="7" width="5.33203125" style="0" customWidth="1"/>
    <col min="8" max="8" width="19" style="0" customWidth="1"/>
    <col min="9" max="9" width="20.5" style="0" customWidth="1"/>
    <col min="10" max="10" width="17.66015625" style="0" customWidth="1"/>
    <col min="11" max="11" width="14.83203125" style="0" customWidth="1"/>
    <col min="12" max="12" width="13.16015625" style="0" customWidth="1"/>
    <col min="13" max="13" width="11.83203125" style="0" customWidth="1"/>
    <col min="14" max="17" width="10.83203125" style="0" customWidth="1"/>
    <col min="18" max="19" width="9" style="0" customWidth="1"/>
  </cols>
  <sheetData>
    <row r="1" spans="1:19" ht="25.5" customHeight="1">
      <c r="A1" s="44"/>
      <c r="B1" s="27"/>
      <c r="C1" s="27"/>
      <c r="D1" s="28"/>
      <c r="E1" s="5"/>
      <c r="G1" s="32"/>
      <c r="H1" s="32"/>
      <c r="I1" s="32"/>
      <c r="J1" s="32"/>
      <c r="K1" s="32"/>
      <c r="L1" s="32"/>
      <c r="M1" s="32"/>
      <c r="N1" s="32"/>
      <c r="O1" s="32"/>
      <c r="P1" s="33"/>
      <c r="Q1" s="92" t="s">
        <v>199</v>
      </c>
      <c r="R1" s="33"/>
      <c r="S1" s="33"/>
    </row>
    <row r="2" spans="1:19" ht="25.5" customHeight="1">
      <c r="A2" s="51" t="s">
        <v>200</v>
      </c>
      <c r="B2" s="51"/>
      <c r="C2" s="51"/>
      <c r="D2" s="51"/>
      <c r="E2" s="51"/>
      <c r="F2" s="12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33"/>
      <c r="S2" s="33"/>
    </row>
    <row r="3" spans="2:19" ht="25.5" customHeight="1">
      <c r="B3" s="26"/>
      <c r="C3" s="26"/>
      <c r="D3" s="34"/>
      <c r="E3" s="3"/>
      <c r="F3" s="12"/>
      <c r="G3" s="36"/>
      <c r="H3" s="36"/>
      <c r="I3" s="36"/>
      <c r="J3" s="36"/>
      <c r="K3" s="36"/>
      <c r="L3" s="36"/>
      <c r="M3" s="36"/>
      <c r="N3" s="36"/>
      <c r="O3" s="36"/>
      <c r="P3" s="37"/>
      <c r="Q3" s="88" t="s">
        <v>6</v>
      </c>
      <c r="R3" s="37"/>
      <c r="S3" s="37"/>
    </row>
    <row r="4" spans="1:19" ht="25.5" customHeight="1">
      <c r="A4" s="9" t="s">
        <v>107</v>
      </c>
      <c r="B4" s="9"/>
      <c r="C4" s="9"/>
      <c r="D4" s="189" t="s">
        <v>76</v>
      </c>
      <c r="E4" s="189" t="s">
        <v>201</v>
      </c>
      <c r="F4" s="192" t="s">
        <v>202</v>
      </c>
      <c r="G4" s="188" t="s">
        <v>203</v>
      </c>
      <c r="H4" s="9" t="s">
        <v>204</v>
      </c>
      <c r="I4" s="9"/>
      <c r="J4" s="9"/>
      <c r="K4" s="9"/>
      <c r="L4" s="9"/>
      <c r="M4" s="9"/>
      <c r="N4" s="9"/>
      <c r="O4" s="9"/>
      <c r="P4" s="9"/>
      <c r="Q4" s="9"/>
      <c r="R4" s="33"/>
      <c r="S4" s="33"/>
    </row>
    <row r="5" spans="1:19" ht="18" customHeight="1">
      <c r="A5" s="189" t="s">
        <v>113</v>
      </c>
      <c r="B5" s="189" t="s">
        <v>114</v>
      </c>
      <c r="C5" s="189" t="s">
        <v>115</v>
      </c>
      <c r="D5" s="189"/>
      <c r="E5" s="189"/>
      <c r="F5" s="192"/>
      <c r="G5" s="188"/>
      <c r="H5" s="188" t="s">
        <v>78</v>
      </c>
      <c r="I5" s="9" t="s">
        <v>109</v>
      </c>
      <c r="J5" s="9"/>
      <c r="K5" s="9"/>
      <c r="L5" s="188" t="s">
        <v>81</v>
      </c>
      <c r="M5" s="188" t="s">
        <v>205</v>
      </c>
      <c r="N5" s="188" t="s">
        <v>206</v>
      </c>
      <c r="O5" s="188" t="s">
        <v>84</v>
      </c>
      <c r="P5" s="188" t="s">
        <v>111</v>
      </c>
      <c r="Q5" s="188" t="s">
        <v>112</v>
      </c>
      <c r="R5" s="33"/>
      <c r="S5" s="33"/>
    </row>
    <row r="6" spans="1:19" ht="41.25" customHeight="1">
      <c r="A6" s="189"/>
      <c r="B6" s="189"/>
      <c r="C6" s="189"/>
      <c r="D6" s="189"/>
      <c r="E6" s="189"/>
      <c r="F6" s="192"/>
      <c r="G6" s="188"/>
      <c r="H6" s="188"/>
      <c r="I6" s="70" t="s">
        <v>87</v>
      </c>
      <c r="J6" s="70" t="s">
        <v>91</v>
      </c>
      <c r="K6" s="70" t="s">
        <v>117</v>
      </c>
      <c r="L6" s="188"/>
      <c r="M6" s="188"/>
      <c r="N6" s="188"/>
      <c r="O6" s="188"/>
      <c r="P6" s="188"/>
      <c r="Q6" s="188"/>
      <c r="R6" s="38"/>
      <c r="S6" s="38"/>
    </row>
    <row r="7" spans="1:19" ht="25.5" customHeight="1">
      <c r="A7" s="86" t="s">
        <v>93</v>
      </c>
      <c r="B7" s="86" t="s">
        <v>93</v>
      </c>
      <c r="C7" s="86" t="s">
        <v>93</v>
      </c>
      <c r="D7" s="86" t="s">
        <v>93</v>
      </c>
      <c r="E7" s="86" t="s">
        <v>93</v>
      </c>
      <c r="F7" s="147" t="s">
        <v>93</v>
      </c>
      <c r="G7" s="141" t="s">
        <v>93</v>
      </c>
      <c r="H7" s="141" t="s">
        <v>118</v>
      </c>
      <c r="I7" s="141" t="s">
        <v>119</v>
      </c>
      <c r="J7" s="141" t="s">
        <v>120</v>
      </c>
      <c r="K7" s="141" t="s">
        <v>121</v>
      </c>
      <c r="L7" s="141" t="s">
        <v>122</v>
      </c>
      <c r="M7" s="141" t="s">
        <v>123</v>
      </c>
      <c r="N7" s="141" t="s">
        <v>124</v>
      </c>
      <c r="O7" s="141" t="s">
        <v>125</v>
      </c>
      <c r="P7" s="139">
        <v>9</v>
      </c>
      <c r="Q7" s="139">
        <v>10</v>
      </c>
      <c r="R7" s="33"/>
      <c r="S7" s="33"/>
    </row>
    <row r="8" spans="1:19" s="12" customFormat="1" ht="25.5" customHeight="1">
      <c r="A8" s="156"/>
      <c r="B8" s="156"/>
      <c r="C8" s="156"/>
      <c r="D8" s="156"/>
      <c r="E8" s="165" t="s">
        <v>94</v>
      </c>
      <c r="F8" s="164"/>
      <c r="G8" s="156"/>
      <c r="H8" s="72">
        <v>1000000</v>
      </c>
      <c r="I8" s="72">
        <v>1000000</v>
      </c>
      <c r="J8" s="72">
        <v>1000000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2">
        <v>0</v>
      </c>
      <c r="R8" s="37"/>
      <c r="S8" s="37"/>
    </row>
    <row r="9" spans="1:19" ht="25.5" customHeight="1">
      <c r="A9" s="156" t="s">
        <v>167</v>
      </c>
      <c r="B9" s="156"/>
      <c r="C9" s="156"/>
      <c r="D9" s="156"/>
      <c r="E9" s="165" t="s">
        <v>168</v>
      </c>
      <c r="F9" s="164"/>
      <c r="G9" s="156"/>
      <c r="H9" s="72">
        <v>1000000</v>
      </c>
      <c r="I9" s="72">
        <v>1000000</v>
      </c>
      <c r="J9" s="72">
        <v>1000000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2">
        <v>0</v>
      </c>
      <c r="R9" s="37"/>
      <c r="S9" s="37"/>
    </row>
    <row r="10" spans="1:19" ht="25.5" customHeight="1">
      <c r="A10" s="156"/>
      <c r="B10" s="156" t="s">
        <v>159</v>
      </c>
      <c r="C10" s="156"/>
      <c r="D10" s="156"/>
      <c r="E10" s="165" t="s">
        <v>169</v>
      </c>
      <c r="F10" s="164"/>
      <c r="G10" s="156"/>
      <c r="H10" s="72">
        <v>1000000</v>
      </c>
      <c r="I10" s="72">
        <v>1000000</v>
      </c>
      <c r="J10" s="72">
        <v>1000000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  <c r="R10" s="37"/>
      <c r="S10" s="37"/>
    </row>
    <row r="11" spans="1:19" ht="25.5" customHeight="1">
      <c r="A11" s="156"/>
      <c r="B11" s="156"/>
      <c r="C11" s="156" t="s">
        <v>130</v>
      </c>
      <c r="D11" s="156"/>
      <c r="E11" s="165" t="s">
        <v>170</v>
      </c>
      <c r="F11" s="164"/>
      <c r="G11" s="156"/>
      <c r="H11" s="72">
        <v>1000000</v>
      </c>
      <c r="I11" s="72">
        <v>1000000</v>
      </c>
      <c r="J11" s="72">
        <v>1000000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0</v>
      </c>
      <c r="R11" s="37"/>
      <c r="S11" s="37"/>
    </row>
    <row r="12" spans="1:19" ht="25.5" customHeight="1">
      <c r="A12" s="156"/>
      <c r="B12" s="156"/>
      <c r="C12" s="156"/>
      <c r="D12" s="156"/>
      <c r="E12" s="165" t="s">
        <v>132</v>
      </c>
      <c r="F12" s="164"/>
      <c r="G12" s="156"/>
      <c r="H12" s="72">
        <v>1000000</v>
      </c>
      <c r="I12" s="72">
        <v>1000000</v>
      </c>
      <c r="J12" s="72">
        <v>1000000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2">
        <v>0</v>
      </c>
      <c r="R12" s="37"/>
      <c r="S12" s="37"/>
    </row>
    <row r="13" spans="1:19" ht="25.5" customHeight="1">
      <c r="A13" s="156"/>
      <c r="B13" s="156"/>
      <c r="C13" s="156"/>
      <c r="D13" s="156" t="s">
        <v>133</v>
      </c>
      <c r="E13" s="165" t="s">
        <v>134</v>
      </c>
      <c r="F13" s="164"/>
      <c r="G13" s="156"/>
      <c r="H13" s="72">
        <v>1000000</v>
      </c>
      <c r="I13" s="72">
        <v>1000000</v>
      </c>
      <c r="J13" s="72">
        <v>1000000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  <c r="P13" s="72">
        <v>0</v>
      </c>
      <c r="Q13" s="72">
        <v>0</v>
      </c>
      <c r="R13" s="37"/>
      <c r="S13" s="37"/>
    </row>
    <row r="14" spans="1:19" ht="25.5" customHeight="1">
      <c r="A14" s="156"/>
      <c r="B14" s="156"/>
      <c r="C14" s="156"/>
      <c r="D14" s="156" t="s">
        <v>172</v>
      </c>
      <c r="E14" s="165" t="s">
        <v>173</v>
      </c>
      <c r="F14" s="164"/>
      <c r="G14" s="156"/>
      <c r="H14" s="72">
        <v>1000000</v>
      </c>
      <c r="I14" s="72">
        <v>1000000</v>
      </c>
      <c r="J14" s="72">
        <v>1000000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  <c r="Q14" s="72">
        <v>0</v>
      </c>
      <c r="R14" s="37"/>
      <c r="S14" s="37"/>
    </row>
    <row r="15" spans="1:17" ht="25.5" customHeight="1">
      <c r="A15" s="156" t="s">
        <v>171</v>
      </c>
      <c r="B15" s="156" t="s">
        <v>164</v>
      </c>
      <c r="C15" s="156" t="s">
        <v>137</v>
      </c>
      <c r="D15" s="156" t="s">
        <v>207</v>
      </c>
      <c r="E15" s="165" t="s">
        <v>208</v>
      </c>
      <c r="F15" s="164" t="s">
        <v>209</v>
      </c>
      <c r="G15" s="156" t="s">
        <v>210</v>
      </c>
      <c r="H15" s="72">
        <v>1000000</v>
      </c>
      <c r="I15" s="72">
        <v>1000000</v>
      </c>
      <c r="J15" s="72">
        <v>1000000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</row>
    <row r="16" spans="7:17" ht="12.75" customHeight="1">
      <c r="G16" s="12"/>
      <c r="H16" s="12"/>
      <c r="P16" s="12"/>
      <c r="Q16" s="12"/>
    </row>
    <row r="17" spans="15:16" ht="12.75" customHeight="1">
      <c r="O17" s="12"/>
      <c r="P17" s="12"/>
    </row>
    <row r="20" ht="12.75" customHeight="1">
      <c r="E20" s="12"/>
    </row>
    <row r="23" ht="12.75" customHeight="1">
      <c r="I23" s="12"/>
    </row>
  </sheetData>
  <sheetProtection/>
  <mergeCells count="14">
    <mergeCell ref="E4:E6"/>
    <mergeCell ref="F4:F6"/>
    <mergeCell ref="A5:A6"/>
    <mergeCell ref="B5:B6"/>
    <mergeCell ref="C5:C6"/>
    <mergeCell ref="D4:D6"/>
    <mergeCell ref="P5:P6"/>
    <mergeCell ref="Q5:Q6"/>
    <mergeCell ref="G4:G6"/>
    <mergeCell ref="H5:H6"/>
    <mergeCell ref="L5:L6"/>
    <mergeCell ref="M5:M6"/>
    <mergeCell ref="N5:N6"/>
    <mergeCell ref="O5:O6"/>
  </mergeCells>
  <printOptions horizontalCentered="1"/>
  <pageMargins left="0.39305555555555555" right="0.39305555555555555" top="0.7868055555555555" bottom="0.39305555555555555" header="0" footer="0.19652777777777777"/>
  <pageSetup fitToHeight="100" fitToWidth="1" horizontalDpi="600" verticalDpi="600" orientation="landscape" paperSize="9" scale="96"/>
  <headerFooter alignWithMargins="0">
    <oddFooter>&amp;C第 &amp;P 页，第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"/>
  <sheetViews>
    <sheetView showGridLines="0" zoomScalePageLayoutView="0" workbookViewId="0" topLeftCell="D1">
      <selection activeCell="Q1" sqref="Q1:Q16384"/>
    </sheetView>
  </sheetViews>
  <sheetFormatPr defaultColWidth="9.16015625" defaultRowHeight="12.75" customHeight="1"/>
  <cols>
    <col min="1" max="1" width="7.5" style="0" customWidth="1"/>
    <col min="2" max="2" width="8.16015625" style="0" customWidth="1"/>
    <col min="3" max="3" width="7.66015625" style="0" customWidth="1"/>
    <col min="4" max="4" width="18.66015625" style="0" customWidth="1"/>
    <col min="5" max="5" width="38.5" style="0" customWidth="1"/>
    <col min="6" max="7" width="9" style="0" customWidth="1"/>
    <col min="8" max="8" width="5.5" style="0" customWidth="1"/>
    <col min="9" max="9" width="13.83203125" style="0" customWidth="1"/>
    <col min="10" max="10" width="13.5" style="0" customWidth="1"/>
    <col min="11" max="11" width="12.66015625" style="0" customWidth="1"/>
    <col min="12" max="12" width="16.5" style="0" customWidth="1"/>
    <col min="13" max="13" width="11.16015625" style="0" customWidth="1"/>
    <col min="14" max="14" width="13" style="0" customWidth="1"/>
    <col min="15" max="16" width="10.5" style="0" customWidth="1"/>
    <col min="17" max="17" width="17" style="0" customWidth="1"/>
    <col min="18" max="26" width="10.5" style="0" customWidth="1"/>
  </cols>
  <sheetData>
    <row r="1" spans="1:26" ht="25.5" customHeight="1">
      <c r="A1" s="44"/>
      <c r="B1" s="27"/>
      <c r="C1" s="27"/>
      <c r="D1" s="28"/>
      <c r="E1" s="5"/>
      <c r="F1" s="31"/>
      <c r="G1" s="14"/>
      <c r="H1" s="32"/>
      <c r="I1" s="32"/>
      <c r="J1" s="32"/>
      <c r="K1" s="32"/>
      <c r="L1" s="32"/>
      <c r="M1" s="32"/>
      <c r="O1" s="32"/>
      <c r="P1" s="32"/>
      <c r="Q1" s="32"/>
      <c r="R1" s="33"/>
      <c r="S1" s="33"/>
      <c r="T1" s="33"/>
      <c r="U1" s="33"/>
      <c r="V1" s="33"/>
      <c r="W1" s="33"/>
      <c r="X1" s="33"/>
      <c r="Y1" s="33"/>
      <c r="Z1" s="92" t="s">
        <v>211</v>
      </c>
    </row>
    <row r="2" spans="1:26" ht="25.5" customHeight="1">
      <c r="A2" s="78" t="s">
        <v>212</v>
      </c>
      <c r="B2" s="51"/>
      <c r="C2" s="51"/>
      <c r="D2" s="69"/>
      <c r="E2" s="51"/>
      <c r="F2" s="51"/>
      <c r="G2" s="51"/>
      <c r="H2" s="51"/>
      <c r="I2" s="51"/>
      <c r="J2" s="51"/>
      <c r="K2" s="51"/>
      <c r="L2" s="51"/>
      <c r="M2" s="51"/>
      <c r="N2" s="69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94"/>
    </row>
    <row r="3" spans="2:26" ht="25.5" customHeight="1">
      <c r="B3" s="26"/>
      <c r="C3" s="26"/>
      <c r="D3" s="34"/>
      <c r="E3" s="3"/>
      <c r="F3" s="35"/>
      <c r="G3" s="36"/>
      <c r="H3" s="36"/>
      <c r="I3" s="36"/>
      <c r="J3" s="36"/>
      <c r="K3" s="36"/>
      <c r="L3" s="36"/>
      <c r="M3" s="36"/>
      <c r="O3" s="36"/>
      <c r="P3" s="36"/>
      <c r="Q3" s="36"/>
      <c r="R3" s="37"/>
      <c r="S3" s="37"/>
      <c r="T3" s="37"/>
      <c r="U3" s="37"/>
      <c r="V3" s="37"/>
      <c r="W3" s="37"/>
      <c r="X3" s="37"/>
      <c r="Y3" s="37"/>
      <c r="Z3" s="88" t="s">
        <v>6</v>
      </c>
    </row>
    <row r="4" spans="1:28" ht="25.5" customHeight="1">
      <c r="A4" s="9" t="s">
        <v>107</v>
      </c>
      <c r="B4" s="9"/>
      <c r="C4" s="9"/>
      <c r="D4" s="189" t="s">
        <v>76</v>
      </c>
      <c r="E4" s="189" t="s">
        <v>201</v>
      </c>
      <c r="F4" s="188" t="s">
        <v>213</v>
      </c>
      <c r="G4" s="188" t="s">
        <v>214</v>
      </c>
      <c r="H4" s="188" t="s">
        <v>203</v>
      </c>
      <c r="I4" s="188" t="s">
        <v>215</v>
      </c>
      <c r="J4" s="188"/>
      <c r="K4" s="188"/>
      <c r="L4" s="188"/>
      <c r="M4" s="188"/>
      <c r="N4" s="9" t="s">
        <v>216</v>
      </c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33"/>
      <c r="AB4" s="33"/>
    </row>
    <row r="5" spans="1:26" ht="18" customHeight="1">
      <c r="A5" s="189" t="s">
        <v>113</v>
      </c>
      <c r="B5" s="189" t="s">
        <v>114</v>
      </c>
      <c r="C5" s="189" t="s">
        <v>115</v>
      </c>
      <c r="D5" s="189"/>
      <c r="E5" s="189"/>
      <c r="F5" s="188"/>
      <c r="G5" s="188"/>
      <c r="H5" s="188"/>
      <c r="I5" s="189" t="s">
        <v>87</v>
      </c>
      <c r="J5" s="189" t="s">
        <v>217</v>
      </c>
      <c r="K5" s="189" t="s">
        <v>218</v>
      </c>
      <c r="L5" s="189" t="s">
        <v>219</v>
      </c>
      <c r="M5" s="189" t="s">
        <v>220</v>
      </c>
      <c r="N5" s="192" t="s">
        <v>94</v>
      </c>
      <c r="O5" s="188" t="s">
        <v>221</v>
      </c>
      <c r="P5" s="188" t="s">
        <v>189</v>
      </c>
      <c r="Q5" s="188" t="s">
        <v>188</v>
      </c>
      <c r="R5" s="188" t="s">
        <v>190</v>
      </c>
      <c r="S5" s="188" t="s">
        <v>191</v>
      </c>
      <c r="T5" s="188" t="s">
        <v>194</v>
      </c>
      <c r="U5" s="188" t="s">
        <v>192</v>
      </c>
      <c r="V5" s="188" t="s">
        <v>193</v>
      </c>
      <c r="W5" s="188" t="s">
        <v>195</v>
      </c>
      <c r="X5" s="188" t="s">
        <v>196</v>
      </c>
      <c r="Y5" s="188" t="s">
        <v>222</v>
      </c>
      <c r="Z5" s="188" t="s">
        <v>223</v>
      </c>
    </row>
    <row r="6" spans="1:26" ht="41.25" customHeight="1">
      <c r="A6" s="189"/>
      <c r="B6" s="189"/>
      <c r="C6" s="189"/>
      <c r="D6" s="189"/>
      <c r="E6" s="189"/>
      <c r="F6" s="188"/>
      <c r="G6" s="188"/>
      <c r="H6" s="188"/>
      <c r="I6" s="189"/>
      <c r="J6" s="189"/>
      <c r="K6" s="189"/>
      <c r="L6" s="189"/>
      <c r="M6" s="189"/>
      <c r="N6" s="192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</row>
    <row r="7" spans="1:28" ht="25.5" customHeight="1">
      <c r="A7" s="86" t="s">
        <v>93</v>
      </c>
      <c r="B7" s="86" t="s">
        <v>93</v>
      </c>
      <c r="C7" s="86" t="s">
        <v>93</v>
      </c>
      <c r="D7" s="86" t="s">
        <v>93</v>
      </c>
      <c r="E7" s="86" t="s">
        <v>93</v>
      </c>
      <c r="F7" s="141" t="s">
        <v>93</v>
      </c>
      <c r="G7" s="141" t="s">
        <v>93</v>
      </c>
      <c r="H7" s="141" t="s">
        <v>93</v>
      </c>
      <c r="I7" s="141" t="s">
        <v>118</v>
      </c>
      <c r="J7" s="141" t="s">
        <v>119</v>
      </c>
      <c r="K7" s="141" t="s">
        <v>120</v>
      </c>
      <c r="L7" s="141" t="s">
        <v>121</v>
      </c>
      <c r="M7" s="141" t="s">
        <v>122</v>
      </c>
      <c r="N7" s="147">
        <v>6</v>
      </c>
      <c r="O7" s="141" t="s">
        <v>124</v>
      </c>
      <c r="P7" s="141" t="s">
        <v>125</v>
      </c>
      <c r="Q7" s="141" t="s">
        <v>224</v>
      </c>
      <c r="R7" s="139">
        <v>10</v>
      </c>
      <c r="S7" s="139">
        <v>11</v>
      </c>
      <c r="T7" s="139">
        <v>12</v>
      </c>
      <c r="U7" s="139">
        <v>13</v>
      </c>
      <c r="V7" s="139">
        <v>14</v>
      </c>
      <c r="W7" s="139">
        <v>15</v>
      </c>
      <c r="X7" s="139">
        <v>16</v>
      </c>
      <c r="Y7" s="139">
        <v>17</v>
      </c>
      <c r="Z7" s="139">
        <v>18</v>
      </c>
      <c r="AA7" s="12"/>
      <c r="AB7" s="12"/>
    </row>
    <row r="8" spans="1:27" s="12" customFormat="1" ht="25.5" customHeight="1">
      <c r="A8" s="156"/>
      <c r="B8" s="156"/>
      <c r="C8" s="156"/>
      <c r="D8" s="156"/>
      <c r="E8" s="158" t="s">
        <v>94</v>
      </c>
      <c r="F8" s="156"/>
      <c r="G8" s="156"/>
      <c r="H8" s="156"/>
      <c r="I8" s="117">
        <v>1000000</v>
      </c>
      <c r="J8" s="117">
        <v>0</v>
      </c>
      <c r="K8" s="117">
        <v>0</v>
      </c>
      <c r="L8" s="117">
        <v>1000000</v>
      </c>
      <c r="M8" s="117">
        <v>0</v>
      </c>
      <c r="N8" s="117">
        <v>1000000</v>
      </c>
      <c r="O8" s="117">
        <v>0</v>
      </c>
      <c r="P8" s="117">
        <v>0</v>
      </c>
      <c r="Q8" s="117">
        <v>1000000</v>
      </c>
      <c r="R8" s="117">
        <v>0</v>
      </c>
      <c r="S8" s="117">
        <v>0</v>
      </c>
      <c r="T8" s="117">
        <v>0</v>
      </c>
      <c r="U8" s="117">
        <v>0</v>
      </c>
      <c r="V8" s="117">
        <v>0</v>
      </c>
      <c r="W8" s="117">
        <v>0</v>
      </c>
      <c r="X8" s="117">
        <v>0</v>
      </c>
      <c r="Y8" s="117">
        <v>0</v>
      </c>
      <c r="Z8" s="117">
        <v>0</v>
      </c>
      <c r="AA8" s="122"/>
    </row>
    <row r="9" spans="1:27" ht="25.5" customHeight="1">
      <c r="A9" s="156" t="s">
        <v>167</v>
      </c>
      <c r="B9" s="156"/>
      <c r="C9" s="156"/>
      <c r="D9" s="156"/>
      <c r="E9" s="158" t="s">
        <v>168</v>
      </c>
      <c r="F9" s="156"/>
      <c r="G9" s="156"/>
      <c r="H9" s="156"/>
      <c r="I9" s="117">
        <v>1000000</v>
      </c>
      <c r="J9" s="117">
        <v>0</v>
      </c>
      <c r="K9" s="117">
        <v>0</v>
      </c>
      <c r="L9" s="117">
        <v>1000000</v>
      </c>
      <c r="M9" s="117">
        <v>0</v>
      </c>
      <c r="N9" s="117">
        <v>1000000</v>
      </c>
      <c r="O9" s="117">
        <v>0</v>
      </c>
      <c r="P9" s="117">
        <v>0</v>
      </c>
      <c r="Q9" s="117">
        <v>1000000</v>
      </c>
      <c r="R9" s="117">
        <v>0</v>
      </c>
      <c r="S9" s="117">
        <v>0</v>
      </c>
      <c r="T9" s="117">
        <v>0</v>
      </c>
      <c r="U9" s="117">
        <v>0</v>
      </c>
      <c r="V9" s="117">
        <v>0</v>
      </c>
      <c r="W9" s="117">
        <v>0</v>
      </c>
      <c r="X9" s="117">
        <v>0</v>
      </c>
      <c r="Y9" s="117">
        <v>0</v>
      </c>
      <c r="Z9" s="117">
        <v>0</v>
      </c>
      <c r="AA9" s="12"/>
    </row>
    <row r="10" spans="1:27" ht="25.5" customHeight="1">
      <c r="A10" s="156"/>
      <c r="B10" s="156" t="s">
        <v>159</v>
      </c>
      <c r="C10" s="156"/>
      <c r="D10" s="156"/>
      <c r="E10" s="158" t="s">
        <v>169</v>
      </c>
      <c r="F10" s="156"/>
      <c r="G10" s="156"/>
      <c r="H10" s="156"/>
      <c r="I10" s="117">
        <v>1000000</v>
      </c>
      <c r="J10" s="117">
        <v>0</v>
      </c>
      <c r="K10" s="117">
        <v>0</v>
      </c>
      <c r="L10" s="117">
        <v>1000000</v>
      </c>
      <c r="M10" s="117">
        <v>0</v>
      </c>
      <c r="N10" s="117">
        <v>1000000</v>
      </c>
      <c r="O10" s="117">
        <v>0</v>
      </c>
      <c r="P10" s="117">
        <v>0</v>
      </c>
      <c r="Q10" s="117">
        <v>1000000</v>
      </c>
      <c r="R10" s="117">
        <v>0</v>
      </c>
      <c r="S10" s="117">
        <v>0</v>
      </c>
      <c r="T10" s="117">
        <v>0</v>
      </c>
      <c r="U10" s="117">
        <v>0</v>
      </c>
      <c r="V10" s="117">
        <v>0</v>
      </c>
      <c r="W10" s="117">
        <v>0</v>
      </c>
      <c r="X10" s="117">
        <v>0</v>
      </c>
      <c r="Y10" s="117">
        <v>0</v>
      </c>
      <c r="Z10" s="117">
        <v>0</v>
      </c>
      <c r="AA10" s="12"/>
    </row>
    <row r="11" spans="1:27" ht="25.5" customHeight="1">
      <c r="A11" s="156"/>
      <c r="B11" s="156"/>
      <c r="C11" s="156" t="s">
        <v>130</v>
      </c>
      <c r="D11" s="156"/>
      <c r="E11" s="158" t="s">
        <v>170</v>
      </c>
      <c r="F11" s="156"/>
      <c r="G11" s="156"/>
      <c r="H11" s="156"/>
      <c r="I11" s="117">
        <v>1000000</v>
      </c>
      <c r="J11" s="117">
        <v>0</v>
      </c>
      <c r="K11" s="117">
        <v>0</v>
      </c>
      <c r="L11" s="117">
        <v>1000000</v>
      </c>
      <c r="M11" s="117">
        <v>0</v>
      </c>
      <c r="N11" s="117">
        <v>1000000</v>
      </c>
      <c r="O11" s="117">
        <v>0</v>
      </c>
      <c r="P11" s="117">
        <v>0</v>
      </c>
      <c r="Q11" s="117">
        <v>1000000</v>
      </c>
      <c r="R11" s="117">
        <v>0</v>
      </c>
      <c r="S11" s="117">
        <v>0</v>
      </c>
      <c r="T11" s="117">
        <v>0</v>
      </c>
      <c r="U11" s="117">
        <v>0</v>
      </c>
      <c r="V11" s="117">
        <v>0</v>
      </c>
      <c r="W11" s="117">
        <v>0</v>
      </c>
      <c r="X11" s="117">
        <v>0</v>
      </c>
      <c r="Y11" s="117">
        <v>0</v>
      </c>
      <c r="Z11" s="117">
        <v>0</v>
      </c>
      <c r="AA11" s="12"/>
    </row>
    <row r="12" spans="1:26" ht="25.5" customHeight="1">
      <c r="A12" s="156"/>
      <c r="B12" s="156"/>
      <c r="C12" s="156"/>
      <c r="D12" s="156"/>
      <c r="E12" s="158" t="s">
        <v>132</v>
      </c>
      <c r="F12" s="156"/>
      <c r="G12" s="156"/>
      <c r="H12" s="156"/>
      <c r="I12" s="117">
        <v>1000000</v>
      </c>
      <c r="J12" s="117">
        <v>0</v>
      </c>
      <c r="K12" s="117">
        <v>0</v>
      </c>
      <c r="L12" s="117">
        <v>1000000</v>
      </c>
      <c r="M12" s="117">
        <v>0</v>
      </c>
      <c r="N12" s="117">
        <v>1000000</v>
      </c>
      <c r="O12" s="117">
        <v>0</v>
      </c>
      <c r="P12" s="117">
        <v>0</v>
      </c>
      <c r="Q12" s="117">
        <v>1000000</v>
      </c>
      <c r="R12" s="117">
        <v>0</v>
      </c>
      <c r="S12" s="117">
        <v>0</v>
      </c>
      <c r="T12" s="117">
        <v>0</v>
      </c>
      <c r="U12" s="117">
        <v>0</v>
      </c>
      <c r="V12" s="117">
        <v>0</v>
      </c>
      <c r="W12" s="117">
        <v>0</v>
      </c>
      <c r="X12" s="117">
        <v>0</v>
      </c>
      <c r="Y12" s="117">
        <v>0</v>
      </c>
      <c r="Z12" s="117">
        <v>0</v>
      </c>
    </row>
    <row r="13" spans="1:26" ht="25.5" customHeight="1">
      <c r="A13" s="156"/>
      <c r="B13" s="156"/>
      <c r="C13" s="156"/>
      <c r="D13" s="156" t="s">
        <v>133</v>
      </c>
      <c r="E13" s="158" t="s">
        <v>134</v>
      </c>
      <c r="F13" s="156"/>
      <c r="G13" s="156"/>
      <c r="H13" s="156"/>
      <c r="I13" s="117">
        <v>1000000</v>
      </c>
      <c r="J13" s="117">
        <v>0</v>
      </c>
      <c r="K13" s="117">
        <v>0</v>
      </c>
      <c r="L13" s="117">
        <v>1000000</v>
      </c>
      <c r="M13" s="117">
        <v>0</v>
      </c>
      <c r="N13" s="117">
        <v>1000000</v>
      </c>
      <c r="O13" s="117">
        <v>0</v>
      </c>
      <c r="P13" s="117">
        <v>0</v>
      </c>
      <c r="Q13" s="117">
        <v>1000000</v>
      </c>
      <c r="R13" s="117">
        <v>0</v>
      </c>
      <c r="S13" s="117">
        <v>0</v>
      </c>
      <c r="T13" s="117">
        <v>0</v>
      </c>
      <c r="U13" s="117">
        <v>0</v>
      </c>
      <c r="V13" s="117">
        <v>0</v>
      </c>
      <c r="W13" s="117">
        <v>0</v>
      </c>
      <c r="X13" s="117">
        <v>0</v>
      </c>
      <c r="Y13" s="117">
        <v>0</v>
      </c>
      <c r="Z13" s="117">
        <v>0</v>
      </c>
    </row>
    <row r="14" spans="1:26" ht="25.5" customHeight="1">
      <c r="A14" s="156"/>
      <c r="B14" s="156"/>
      <c r="C14" s="156"/>
      <c r="D14" s="156" t="s">
        <v>172</v>
      </c>
      <c r="E14" s="158" t="s">
        <v>173</v>
      </c>
      <c r="F14" s="156"/>
      <c r="G14" s="156"/>
      <c r="H14" s="156"/>
      <c r="I14" s="117">
        <v>1000000</v>
      </c>
      <c r="J14" s="117">
        <v>0</v>
      </c>
      <c r="K14" s="117">
        <v>0</v>
      </c>
      <c r="L14" s="117">
        <v>1000000</v>
      </c>
      <c r="M14" s="117">
        <v>0</v>
      </c>
      <c r="N14" s="117">
        <v>1000000</v>
      </c>
      <c r="O14" s="117">
        <v>0</v>
      </c>
      <c r="P14" s="117">
        <v>0</v>
      </c>
      <c r="Q14" s="117">
        <v>1000000</v>
      </c>
      <c r="R14" s="117">
        <v>0</v>
      </c>
      <c r="S14" s="117">
        <v>0</v>
      </c>
      <c r="T14" s="117">
        <v>0</v>
      </c>
      <c r="U14" s="117">
        <v>0</v>
      </c>
      <c r="V14" s="117">
        <v>0</v>
      </c>
      <c r="W14" s="117">
        <v>0</v>
      </c>
      <c r="X14" s="117">
        <v>0</v>
      </c>
      <c r="Y14" s="117">
        <v>0</v>
      </c>
      <c r="Z14" s="117">
        <v>0</v>
      </c>
    </row>
    <row r="15" spans="1:26" ht="25.5" customHeight="1">
      <c r="A15" s="156" t="s">
        <v>171</v>
      </c>
      <c r="B15" s="156" t="s">
        <v>164</v>
      </c>
      <c r="C15" s="156" t="s">
        <v>137</v>
      </c>
      <c r="D15" s="156" t="s">
        <v>207</v>
      </c>
      <c r="E15" s="158" t="s">
        <v>208</v>
      </c>
      <c r="F15" s="156" t="s">
        <v>225</v>
      </c>
      <c r="G15" s="156" t="s">
        <v>225</v>
      </c>
      <c r="H15" s="156" t="s">
        <v>210</v>
      </c>
      <c r="I15" s="117">
        <v>1000000</v>
      </c>
      <c r="J15" s="117">
        <v>0</v>
      </c>
      <c r="K15" s="117">
        <v>0</v>
      </c>
      <c r="L15" s="117">
        <v>1000000</v>
      </c>
      <c r="M15" s="117">
        <v>0</v>
      </c>
      <c r="N15" s="117">
        <v>1000000</v>
      </c>
      <c r="O15" s="117">
        <v>0</v>
      </c>
      <c r="P15" s="117">
        <v>0</v>
      </c>
      <c r="Q15" s="117">
        <v>1000000</v>
      </c>
      <c r="R15" s="117">
        <v>0</v>
      </c>
      <c r="S15" s="117">
        <v>0</v>
      </c>
      <c r="T15" s="117">
        <v>0</v>
      </c>
      <c r="U15" s="117">
        <v>0</v>
      </c>
      <c r="V15" s="117">
        <v>0</v>
      </c>
      <c r="W15" s="117">
        <v>0</v>
      </c>
      <c r="X15" s="117">
        <v>0</v>
      </c>
      <c r="Y15" s="117">
        <v>0</v>
      </c>
      <c r="Z15" s="117">
        <v>0</v>
      </c>
    </row>
    <row r="16" spans="8:26" ht="12.75" customHeight="1">
      <c r="H16" s="12"/>
      <c r="I16" s="12"/>
      <c r="M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7:25" ht="12.75" customHeight="1">
      <c r="Q17" s="12"/>
      <c r="R17" s="12"/>
      <c r="S17" s="12"/>
      <c r="T17" s="12"/>
      <c r="U17" s="12"/>
      <c r="V17" s="12"/>
      <c r="W17" s="12"/>
      <c r="X17" s="12"/>
      <c r="Y17" s="12"/>
    </row>
    <row r="20" ht="12.75" customHeight="1">
      <c r="E20" s="12"/>
    </row>
    <row r="23" ht="12.75" customHeight="1">
      <c r="J23" s="12"/>
    </row>
  </sheetData>
  <sheetProtection/>
  <mergeCells count="27">
    <mergeCell ref="H4:H6"/>
    <mergeCell ref="I5:I6"/>
    <mergeCell ref="N5:N6"/>
    <mergeCell ref="O5:O6"/>
    <mergeCell ref="I4:M4"/>
    <mergeCell ref="A5:A6"/>
    <mergeCell ref="B5:B6"/>
    <mergeCell ref="C5:C6"/>
    <mergeCell ref="D4:D6"/>
    <mergeCell ref="E4:E6"/>
    <mergeCell ref="F4:F6"/>
    <mergeCell ref="G4:G6"/>
    <mergeCell ref="J5:J6"/>
    <mergeCell ref="K5:K6"/>
    <mergeCell ref="L5:L6"/>
    <mergeCell ref="M5:M6"/>
    <mergeCell ref="Z5:Z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39305555555555555" right="0.39305555555555555" top="0.7868055555555555" bottom="0.39305555555555555" header="0" footer="0.19652777777777777"/>
  <pageSetup fitToHeight="100" fitToWidth="1" orientation="landscape" paperSize="9"/>
  <headerFooter alignWithMargins="0">
    <oddFooter>&amp;C第 &amp;P 页，第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5"/>
  <sheetViews>
    <sheetView showGridLines="0" zoomScalePageLayoutView="0" workbookViewId="0" topLeftCell="A1">
      <selection activeCell="N17" sqref="N17"/>
    </sheetView>
  </sheetViews>
  <sheetFormatPr defaultColWidth="9.16015625" defaultRowHeight="18" customHeight="1"/>
  <cols>
    <col min="1" max="3" width="8.16015625" style="0" customWidth="1"/>
    <col min="4" max="4" width="34.33203125" style="0" customWidth="1"/>
    <col min="5" max="5" width="18.83203125" style="0" customWidth="1"/>
    <col min="6" max="6" width="19" style="0" customWidth="1"/>
    <col min="7" max="7" width="18.66015625" style="0" customWidth="1"/>
    <col min="8" max="8" width="18.83203125" style="0" customWidth="1"/>
    <col min="9" max="9" width="18.16015625" style="0" customWidth="1"/>
    <col min="10" max="10" width="10.83203125" style="0" customWidth="1"/>
    <col min="11" max="11" width="17.5" style="0" customWidth="1"/>
    <col min="12" max="12" width="15.33203125" style="0" customWidth="1"/>
    <col min="13" max="13" width="12.5" style="0" customWidth="1"/>
    <col min="14" max="14" width="15.66015625" style="0" customWidth="1"/>
    <col min="15" max="15" width="12.5" style="0" customWidth="1"/>
    <col min="16" max="22" width="10.66015625" style="0" customWidth="1"/>
  </cols>
  <sheetData>
    <row r="1" spans="1:22" ht="25.5" customHeight="1">
      <c r="A1" s="2"/>
      <c r="B1" s="14"/>
      <c r="C1" s="14"/>
      <c r="D1" s="1"/>
      <c r="E1" s="14"/>
      <c r="F1" s="14"/>
      <c r="G1" s="14"/>
      <c r="H1" s="14"/>
      <c r="I1" s="14"/>
      <c r="J1" s="14"/>
      <c r="K1" s="14"/>
      <c r="L1" s="14"/>
      <c r="M1" s="14"/>
      <c r="N1" s="14"/>
      <c r="O1" s="87" t="s">
        <v>226</v>
      </c>
      <c r="P1" s="2"/>
      <c r="Q1" s="2"/>
      <c r="R1" s="2"/>
      <c r="S1" s="2"/>
      <c r="T1" s="2"/>
      <c r="U1" s="2"/>
      <c r="V1" s="2"/>
    </row>
    <row r="2" spans="1:22" ht="25.5" customHeight="1">
      <c r="A2" s="48" t="s">
        <v>227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91"/>
      <c r="P2" s="29"/>
      <c r="Q2" s="29"/>
      <c r="R2" s="29"/>
      <c r="S2" s="29"/>
      <c r="T2" s="30"/>
      <c r="U2" s="30"/>
      <c r="V2" s="30"/>
    </row>
    <row r="3" spans="2:22" ht="25.5" customHeight="1">
      <c r="B3" s="36"/>
      <c r="C3" s="36"/>
      <c r="D3" s="1"/>
      <c r="E3" s="36"/>
      <c r="F3" s="14"/>
      <c r="G3" s="14"/>
      <c r="H3" s="36"/>
      <c r="I3" s="36"/>
      <c r="J3" s="36"/>
      <c r="K3" s="36"/>
      <c r="L3" s="36"/>
      <c r="M3" s="36"/>
      <c r="N3" s="36"/>
      <c r="O3" s="87" t="s">
        <v>6</v>
      </c>
      <c r="P3" s="3"/>
      <c r="Q3" s="3"/>
      <c r="R3" s="3"/>
      <c r="S3" s="3"/>
      <c r="T3" s="3"/>
      <c r="U3" s="3"/>
      <c r="V3" s="3"/>
    </row>
    <row r="4" spans="1:22" ht="25.5" customHeight="1">
      <c r="A4" s="9" t="s">
        <v>185</v>
      </c>
      <c r="B4" s="9"/>
      <c r="C4" s="9"/>
      <c r="D4" s="194" t="s">
        <v>108</v>
      </c>
      <c r="E4" s="194" t="s">
        <v>228</v>
      </c>
      <c r="F4" s="140" t="s">
        <v>229</v>
      </c>
      <c r="G4" s="140"/>
      <c r="H4" s="140"/>
      <c r="I4" s="140"/>
      <c r="J4" s="140"/>
      <c r="K4" s="140" t="s">
        <v>230</v>
      </c>
      <c r="L4" s="140"/>
      <c r="M4" s="140"/>
      <c r="N4" s="140"/>
      <c r="O4" s="140"/>
      <c r="P4" s="3"/>
      <c r="Q4" s="3"/>
      <c r="R4" s="3"/>
      <c r="S4" s="3"/>
      <c r="T4" s="3"/>
      <c r="U4" s="3"/>
      <c r="V4" s="3"/>
    </row>
    <row r="5" spans="1:22" ht="25.5" customHeight="1">
      <c r="A5" s="193" t="s">
        <v>113</v>
      </c>
      <c r="B5" s="194" t="s">
        <v>114</v>
      </c>
      <c r="C5" s="194" t="s">
        <v>115</v>
      </c>
      <c r="D5" s="194"/>
      <c r="E5" s="194"/>
      <c r="F5" s="189" t="s">
        <v>94</v>
      </c>
      <c r="G5" s="188" t="s">
        <v>231</v>
      </c>
      <c r="H5" s="189" t="s">
        <v>189</v>
      </c>
      <c r="I5" s="189" t="s">
        <v>188</v>
      </c>
      <c r="J5" s="189" t="s">
        <v>232</v>
      </c>
      <c r="K5" s="189" t="s">
        <v>87</v>
      </c>
      <c r="L5" s="189" t="s">
        <v>217</v>
      </c>
      <c r="M5" s="189" t="s">
        <v>218</v>
      </c>
      <c r="N5" s="189" t="s">
        <v>219</v>
      </c>
      <c r="O5" s="189" t="s">
        <v>220</v>
      </c>
      <c r="P5" s="3"/>
      <c r="Q5" s="3"/>
      <c r="R5" s="3"/>
      <c r="S5" s="3"/>
      <c r="T5" s="3"/>
      <c r="U5" s="3"/>
      <c r="V5" s="3"/>
    </row>
    <row r="6" spans="1:22" ht="25.5" customHeight="1">
      <c r="A6" s="193"/>
      <c r="B6" s="194"/>
      <c r="C6" s="194"/>
      <c r="D6" s="194"/>
      <c r="E6" s="194"/>
      <c r="F6" s="189"/>
      <c r="G6" s="188"/>
      <c r="H6" s="189"/>
      <c r="I6" s="189"/>
      <c r="J6" s="189"/>
      <c r="K6" s="189"/>
      <c r="L6" s="189"/>
      <c r="M6" s="189"/>
      <c r="N6" s="189"/>
      <c r="O6" s="189"/>
      <c r="P6" s="2"/>
      <c r="Q6" s="2"/>
      <c r="R6" s="2"/>
      <c r="S6" s="2"/>
      <c r="T6" s="2"/>
      <c r="U6" s="2"/>
      <c r="V6" s="2"/>
    </row>
    <row r="7" spans="1:22" ht="25.5" customHeight="1">
      <c r="A7" s="146" t="s">
        <v>93</v>
      </c>
      <c r="B7" s="146" t="s">
        <v>93</v>
      </c>
      <c r="C7" s="146" t="s">
        <v>93</v>
      </c>
      <c r="D7" s="146" t="s">
        <v>93</v>
      </c>
      <c r="E7" s="146">
        <v>1</v>
      </c>
      <c r="F7" s="146">
        <v>2</v>
      </c>
      <c r="G7" s="146">
        <v>3</v>
      </c>
      <c r="H7" s="146">
        <v>4</v>
      </c>
      <c r="I7" s="146">
        <v>5</v>
      </c>
      <c r="J7" s="146">
        <v>6</v>
      </c>
      <c r="K7" s="146">
        <v>7</v>
      </c>
      <c r="L7" s="146">
        <v>8</v>
      </c>
      <c r="M7" s="146">
        <v>9</v>
      </c>
      <c r="N7" s="146">
        <v>10</v>
      </c>
      <c r="O7" s="146">
        <v>11</v>
      </c>
      <c r="P7" s="2"/>
      <c r="Q7" s="2"/>
      <c r="R7" s="2"/>
      <c r="S7" s="2"/>
      <c r="T7" s="2"/>
      <c r="U7" s="2"/>
      <c r="V7" s="2"/>
    </row>
    <row r="8" spans="1:22" ht="25.5" customHeight="1">
      <c r="A8" s="156"/>
      <c r="B8" s="156"/>
      <c r="C8" s="156"/>
      <c r="D8" s="158" t="s">
        <v>94</v>
      </c>
      <c r="E8" s="72">
        <v>9893508.88</v>
      </c>
      <c r="F8" s="72">
        <v>8893508.88</v>
      </c>
      <c r="G8" s="72">
        <v>5277821.86</v>
      </c>
      <c r="H8" s="72">
        <v>1261359.9</v>
      </c>
      <c r="I8" s="72">
        <v>2354327.12</v>
      </c>
      <c r="J8" s="72">
        <v>0</v>
      </c>
      <c r="K8" s="72">
        <v>1000000</v>
      </c>
      <c r="L8" s="72">
        <v>0</v>
      </c>
      <c r="M8" s="72">
        <v>0</v>
      </c>
      <c r="N8" s="72">
        <v>1000000</v>
      </c>
      <c r="O8" s="72">
        <v>0</v>
      </c>
      <c r="P8" s="2"/>
      <c r="Q8" s="2"/>
      <c r="R8" s="2"/>
      <c r="S8" s="2"/>
      <c r="T8" s="2"/>
      <c r="U8" s="2"/>
      <c r="V8" s="2"/>
    </row>
    <row r="9" spans="1:22" ht="25.5" customHeight="1">
      <c r="A9" s="156" t="s">
        <v>126</v>
      </c>
      <c r="B9" s="156"/>
      <c r="C9" s="156"/>
      <c r="D9" s="158" t="s">
        <v>127</v>
      </c>
      <c r="E9" s="72">
        <v>5892218.02</v>
      </c>
      <c r="F9" s="72">
        <v>5892218.02</v>
      </c>
      <c r="G9" s="72">
        <v>4056890.3</v>
      </c>
      <c r="H9" s="72">
        <v>589109</v>
      </c>
      <c r="I9" s="72">
        <v>1246218.72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2"/>
      <c r="Q9" s="2"/>
      <c r="R9" s="2"/>
      <c r="S9" s="2"/>
      <c r="T9" s="2"/>
      <c r="U9" s="2"/>
      <c r="V9" s="2"/>
    </row>
    <row r="10" spans="1:22" ht="25.5" customHeight="1">
      <c r="A10" s="156"/>
      <c r="B10" s="156" t="s">
        <v>128</v>
      </c>
      <c r="C10" s="156"/>
      <c r="D10" s="158" t="s">
        <v>129</v>
      </c>
      <c r="E10" s="72">
        <v>4900074.78</v>
      </c>
      <c r="F10" s="72">
        <v>4900074.78</v>
      </c>
      <c r="G10" s="72">
        <v>3127300.58</v>
      </c>
      <c r="H10" s="72">
        <v>532909</v>
      </c>
      <c r="I10" s="72">
        <v>1239865.2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2"/>
      <c r="Q10" s="2"/>
      <c r="R10" s="2"/>
      <c r="S10" s="2"/>
      <c r="T10" s="2"/>
      <c r="U10" s="2"/>
      <c r="V10" s="2"/>
    </row>
    <row r="11" spans="1:22" ht="25.5" customHeight="1">
      <c r="A11" s="156"/>
      <c r="B11" s="156"/>
      <c r="C11" s="156" t="s">
        <v>130</v>
      </c>
      <c r="D11" s="158" t="s">
        <v>233</v>
      </c>
      <c r="E11" s="72">
        <v>4900074.78</v>
      </c>
      <c r="F11" s="72">
        <v>4900074.78</v>
      </c>
      <c r="G11" s="72">
        <v>3127300.58</v>
      </c>
      <c r="H11" s="72">
        <v>532909</v>
      </c>
      <c r="I11" s="72">
        <v>1239865.2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2"/>
      <c r="Q11" s="2"/>
      <c r="R11" s="2"/>
      <c r="S11" s="2"/>
      <c r="T11" s="2"/>
      <c r="U11" s="2"/>
      <c r="V11" s="2"/>
    </row>
    <row r="12" spans="1:22" ht="25.5" customHeight="1">
      <c r="A12" s="156"/>
      <c r="B12" s="156"/>
      <c r="C12" s="156"/>
      <c r="D12" s="158" t="s">
        <v>132</v>
      </c>
      <c r="E12" s="72">
        <v>4900074.78</v>
      </c>
      <c r="F12" s="72">
        <v>4900074.78</v>
      </c>
      <c r="G12" s="72">
        <v>3127300.58</v>
      </c>
      <c r="H12" s="72">
        <v>532909</v>
      </c>
      <c r="I12" s="72">
        <v>1239865.2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2"/>
      <c r="Q12" s="2"/>
      <c r="R12" s="2"/>
      <c r="S12" s="2"/>
      <c r="T12" s="2"/>
      <c r="U12" s="2"/>
      <c r="V12" s="2"/>
    </row>
    <row r="13" spans="1:22" ht="25.5" customHeight="1">
      <c r="A13" s="156"/>
      <c r="B13" s="156"/>
      <c r="C13" s="156"/>
      <c r="D13" s="158" t="s">
        <v>134</v>
      </c>
      <c r="E13" s="72">
        <v>4900074.78</v>
      </c>
      <c r="F13" s="72">
        <v>4900074.78</v>
      </c>
      <c r="G13" s="72">
        <v>3127300.58</v>
      </c>
      <c r="H13" s="72">
        <v>532909</v>
      </c>
      <c r="I13" s="72">
        <v>1239865.2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  <c r="P13" s="2"/>
      <c r="Q13" s="2"/>
      <c r="R13" s="2"/>
      <c r="S13" s="2"/>
      <c r="T13" s="2"/>
      <c r="U13" s="2"/>
      <c r="V13" s="2"/>
    </row>
    <row r="14" spans="1:22" ht="25.5" customHeight="1">
      <c r="A14" s="156"/>
      <c r="B14" s="156"/>
      <c r="C14" s="156"/>
      <c r="D14" s="158" t="s">
        <v>139</v>
      </c>
      <c r="E14" s="72">
        <v>4900074.78</v>
      </c>
      <c r="F14" s="72">
        <v>4900074.78</v>
      </c>
      <c r="G14" s="72">
        <v>3127300.58</v>
      </c>
      <c r="H14" s="72">
        <v>532909</v>
      </c>
      <c r="I14" s="72">
        <v>1239865.2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2"/>
      <c r="Q14" s="2"/>
      <c r="R14" s="2"/>
      <c r="S14" s="2"/>
      <c r="T14" s="2"/>
      <c r="U14" s="2"/>
      <c r="V14" s="2"/>
    </row>
    <row r="15" spans="1:22" ht="25.5" customHeight="1">
      <c r="A15" s="156" t="s">
        <v>135</v>
      </c>
      <c r="B15" s="156" t="s">
        <v>136</v>
      </c>
      <c r="C15" s="156" t="s">
        <v>137</v>
      </c>
      <c r="D15" s="158" t="s">
        <v>234</v>
      </c>
      <c r="E15" s="72">
        <v>4900074.78</v>
      </c>
      <c r="F15" s="72">
        <v>4900074.78</v>
      </c>
      <c r="G15" s="72">
        <v>3127300.58</v>
      </c>
      <c r="H15" s="72">
        <v>532909</v>
      </c>
      <c r="I15" s="72">
        <v>1239865.2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2"/>
      <c r="Q15" s="2"/>
      <c r="R15" s="2"/>
      <c r="S15" s="2"/>
      <c r="T15" s="2"/>
      <c r="U15" s="2"/>
      <c r="V15" s="2"/>
    </row>
    <row r="16" spans="1:22" ht="25.5" customHeight="1">
      <c r="A16" s="156"/>
      <c r="B16" s="156" t="s">
        <v>140</v>
      </c>
      <c r="C16" s="156"/>
      <c r="D16" s="158" t="s">
        <v>141</v>
      </c>
      <c r="E16" s="72">
        <v>992143.24</v>
      </c>
      <c r="F16" s="72">
        <v>992143.24</v>
      </c>
      <c r="G16" s="72">
        <v>929589.72</v>
      </c>
      <c r="H16" s="72">
        <v>56200</v>
      </c>
      <c r="I16" s="72">
        <v>6353.52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2"/>
      <c r="Q16" s="2"/>
      <c r="R16" s="2"/>
      <c r="S16" s="2"/>
      <c r="T16" s="2"/>
      <c r="U16" s="2"/>
      <c r="V16" s="2"/>
    </row>
    <row r="17" spans="1:22" ht="25.5" customHeight="1">
      <c r="A17" s="156"/>
      <c r="B17" s="156"/>
      <c r="C17" s="156" t="s">
        <v>142</v>
      </c>
      <c r="D17" s="158" t="s">
        <v>235</v>
      </c>
      <c r="E17" s="72">
        <v>992143.24</v>
      </c>
      <c r="F17" s="72">
        <v>992143.24</v>
      </c>
      <c r="G17" s="72">
        <v>929589.72</v>
      </c>
      <c r="H17" s="72">
        <v>56200</v>
      </c>
      <c r="I17" s="72">
        <v>6353.52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2"/>
      <c r="Q17" s="2"/>
      <c r="R17" s="2"/>
      <c r="S17" s="2"/>
      <c r="T17" s="2"/>
      <c r="U17" s="2"/>
      <c r="V17" s="2"/>
    </row>
    <row r="18" spans="1:22" ht="25.5" customHeight="1">
      <c r="A18" s="156"/>
      <c r="B18" s="156"/>
      <c r="C18" s="156"/>
      <c r="D18" s="158" t="s">
        <v>132</v>
      </c>
      <c r="E18" s="72">
        <v>992143.24</v>
      </c>
      <c r="F18" s="72">
        <v>992143.24</v>
      </c>
      <c r="G18" s="72">
        <v>929589.72</v>
      </c>
      <c r="H18" s="72">
        <v>56200</v>
      </c>
      <c r="I18" s="72">
        <v>6353.52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2"/>
      <c r="Q18" s="2"/>
      <c r="R18" s="2"/>
      <c r="S18" s="2"/>
      <c r="T18" s="2"/>
      <c r="U18" s="2"/>
      <c r="V18" s="2"/>
    </row>
    <row r="19" spans="1:15" ht="25.5" customHeight="1">
      <c r="A19" s="156"/>
      <c r="B19" s="156"/>
      <c r="C19" s="156"/>
      <c r="D19" s="158" t="s">
        <v>134</v>
      </c>
      <c r="E19" s="72">
        <v>992143.24</v>
      </c>
      <c r="F19" s="72">
        <v>992143.24</v>
      </c>
      <c r="G19" s="72">
        <v>929589.72</v>
      </c>
      <c r="H19" s="72">
        <v>56200</v>
      </c>
      <c r="I19" s="72">
        <v>6353.52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</row>
    <row r="20" spans="1:15" ht="25.5" customHeight="1">
      <c r="A20" s="156"/>
      <c r="B20" s="156"/>
      <c r="C20" s="156"/>
      <c r="D20" s="158" t="s">
        <v>147</v>
      </c>
      <c r="E20" s="72">
        <v>992143.24</v>
      </c>
      <c r="F20" s="72">
        <v>992143.24</v>
      </c>
      <c r="G20" s="72">
        <v>929589.72</v>
      </c>
      <c r="H20" s="72">
        <v>56200</v>
      </c>
      <c r="I20" s="72">
        <v>6353.52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</row>
    <row r="21" spans="1:15" ht="25.5" customHeight="1">
      <c r="A21" s="156" t="s">
        <v>135</v>
      </c>
      <c r="B21" s="156" t="s">
        <v>144</v>
      </c>
      <c r="C21" s="156" t="s">
        <v>145</v>
      </c>
      <c r="D21" s="158" t="s">
        <v>236</v>
      </c>
      <c r="E21" s="72">
        <v>992143.24</v>
      </c>
      <c r="F21" s="72">
        <v>992143.24</v>
      </c>
      <c r="G21" s="72">
        <v>929589.72</v>
      </c>
      <c r="H21" s="72">
        <v>56200</v>
      </c>
      <c r="I21" s="72">
        <v>6353.52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</row>
    <row r="22" spans="1:15" ht="25.5" customHeight="1">
      <c r="A22" s="156" t="s">
        <v>148</v>
      </c>
      <c r="B22" s="156"/>
      <c r="C22" s="156"/>
      <c r="D22" s="158" t="s">
        <v>149</v>
      </c>
      <c r="E22" s="72">
        <v>309599.92</v>
      </c>
      <c r="F22" s="72">
        <v>309599.92</v>
      </c>
      <c r="G22" s="72">
        <v>291379.36</v>
      </c>
      <c r="H22" s="72">
        <v>16050</v>
      </c>
      <c r="I22" s="72">
        <v>2170.56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</row>
    <row r="23" spans="1:15" ht="25.5" customHeight="1">
      <c r="A23" s="156"/>
      <c r="B23" s="156" t="s">
        <v>130</v>
      </c>
      <c r="C23" s="156"/>
      <c r="D23" s="158" t="s">
        <v>150</v>
      </c>
      <c r="E23" s="72">
        <v>309599.92</v>
      </c>
      <c r="F23" s="72">
        <v>309599.92</v>
      </c>
      <c r="G23" s="72">
        <v>291379.36</v>
      </c>
      <c r="H23" s="72">
        <v>16050</v>
      </c>
      <c r="I23" s="72">
        <v>2170.56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</row>
    <row r="24" spans="1:15" ht="25.5" customHeight="1">
      <c r="A24" s="156"/>
      <c r="B24" s="156"/>
      <c r="C24" s="156" t="s">
        <v>151</v>
      </c>
      <c r="D24" s="158" t="s">
        <v>237</v>
      </c>
      <c r="E24" s="72">
        <v>309599.92</v>
      </c>
      <c r="F24" s="72">
        <v>309599.92</v>
      </c>
      <c r="G24" s="72">
        <v>291379.36</v>
      </c>
      <c r="H24" s="72">
        <v>16050</v>
      </c>
      <c r="I24" s="72">
        <v>2170.56</v>
      </c>
      <c r="J24" s="72">
        <v>0</v>
      </c>
      <c r="K24" s="72">
        <v>0</v>
      </c>
      <c r="L24" s="72">
        <v>0</v>
      </c>
      <c r="M24" s="72">
        <v>0</v>
      </c>
      <c r="N24" s="72">
        <v>0</v>
      </c>
      <c r="O24" s="72">
        <v>0</v>
      </c>
    </row>
    <row r="25" spans="1:15" ht="25.5" customHeight="1">
      <c r="A25" s="156"/>
      <c r="B25" s="156"/>
      <c r="C25" s="156"/>
      <c r="D25" s="158" t="s">
        <v>132</v>
      </c>
      <c r="E25" s="72">
        <v>309599.92</v>
      </c>
      <c r="F25" s="72">
        <v>309599.92</v>
      </c>
      <c r="G25" s="72">
        <v>291379.36</v>
      </c>
      <c r="H25" s="72">
        <v>16050</v>
      </c>
      <c r="I25" s="72">
        <v>2170.56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</row>
    <row r="26" spans="1:15" ht="25.5" customHeight="1">
      <c r="A26" s="156"/>
      <c r="B26" s="156"/>
      <c r="C26" s="156"/>
      <c r="D26" s="158" t="s">
        <v>134</v>
      </c>
      <c r="E26" s="72">
        <v>309599.92</v>
      </c>
      <c r="F26" s="72">
        <v>309599.92</v>
      </c>
      <c r="G26" s="72">
        <v>291379.36</v>
      </c>
      <c r="H26" s="72">
        <v>16050</v>
      </c>
      <c r="I26" s="72">
        <v>2170.56</v>
      </c>
      <c r="J26" s="72">
        <v>0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</row>
    <row r="27" spans="1:15" ht="25.5" customHeight="1">
      <c r="A27" s="156"/>
      <c r="B27" s="156"/>
      <c r="C27" s="156"/>
      <c r="D27" s="158" t="s">
        <v>156</v>
      </c>
      <c r="E27" s="72">
        <v>309599.92</v>
      </c>
      <c r="F27" s="72">
        <v>309599.92</v>
      </c>
      <c r="G27" s="72">
        <v>291379.36</v>
      </c>
      <c r="H27" s="72">
        <v>16050</v>
      </c>
      <c r="I27" s="72">
        <v>2170.56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</row>
    <row r="28" spans="1:15" ht="25.5" customHeight="1">
      <c r="A28" s="156" t="s">
        <v>153</v>
      </c>
      <c r="B28" s="156" t="s">
        <v>137</v>
      </c>
      <c r="C28" s="156" t="s">
        <v>154</v>
      </c>
      <c r="D28" s="158" t="s">
        <v>238</v>
      </c>
      <c r="E28" s="72">
        <v>309599.92</v>
      </c>
      <c r="F28" s="72">
        <v>309599.92</v>
      </c>
      <c r="G28" s="72">
        <v>291379.36</v>
      </c>
      <c r="H28" s="72">
        <v>16050</v>
      </c>
      <c r="I28" s="72">
        <v>2170.56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</row>
    <row r="29" spans="1:15" ht="25.5" customHeight="1">
      <c r="A29" s="156" t="s">
        <v>157</v>
      </c>
      <c r="B29" s="156"/>
      <c r="C29" s="156"/>
      <c r="D29" s="158" t="s">
        <v>158</v>
      </c>
      <c r="E29" s="72">
        <v>100797.1</v>
      </c>
      <c r="F29" s="72">
        <v>100797.1</v>
      </c>
      <c r="G29" s="72">
        <v>0</v>
      </c>
      <c r="H29" s="72">
        <v>100797.1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72">
        <v>0</v>
      </c>
    </row>
    <row r="30" spans="1:15" ht="25.5" customHeight="1">
      <c r="A30" s="156"/>
      <c r="B30" s="156" t="s">
        <v>159</v>
      </c>
      <c r="C30" s="156"/>
      <c r="D30" s="158" t="s">
        <v>160</v>
      </c>
      <c r="E30" s="72">
        <v>100797.1</v>
      </c>
      <c r="F30" s="72">
        <v>100797.1</v>
      </c>
      <c r="G30" s="72">
        <v>0</v>
      </c>
      <c r="H30" s="72">
        <v>100797.1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72">
        <v>0</v>
      </c>
      <c r="O30" s="72">
        <v>0</v>
      </c>
    </row>
    <row r="31" spans="1:15" ht="25.5" customHeight="1">
      <c r="A31" s="156"/>
      <c r="B31" s="156"/>
      <c r="C31" s="156" t="s">
        <v>161</v>
      </c>
      <c r="D31" s="158" t="s">
        <v>239</v>
      </c>
      <c r="E31" s="72">
        <v>74793</v>
      </c>
      <c r="F31" s="72">
        <v>74793</v>
      </c>
      <c r="G31" s="72">
        <v>0</v>
      </c>
      <c r="H31" s="72">
        <v>74793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</row>
    <row r="32" spans="1:15" ht="25.5" customHeight="1">
      <c r="A32" s="156"/>
      <c r="B32" s="156"/>
      <c r="C32" s="156"/>
      <c r="D32" s="158" t="s">
        <v>132</v>
      </c>
      <c r="E32" s="72">
        <v>74793</v>
      </c>
      <c r="F32" s="72">
        <v>74793</v>
      </c>
      <c r="G32" s="72">
        <v>0</v>
      </c>
      <c r="H32" s="72">
        <v>74793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2">
        <v>0</v>
      </c>
      <c r="O32" s="72">
        <v>0</v>
      </c>
    </row>
    <row r="33" spans="1:15" ht="25.5" customHeight="1">
      <c r="A33" s="156"/>
      <c r="B33" s="156"/>
      <c r="C33" s="156"/>
      <c r="D33" s="158" t="s">
        <v>134</v>
      </c>
      <c r="E33" s="72">
        <v>74793</v>
      </c>
      <c r="F33" s="72">
        <v>74793</v>
      </c>
      <c r="G33" s="72">
        <v>0</v>
      </c>
      <c r="H33" s="72">
        <v>74793</v>
      </c>
      <c r="I33" s="72">
        <v>0</v>
      </c>
      <c r="J33" s="72">
        <v>0</v>
      </c>
      <c r="K33" s="72">
        <v>0</v>
      </c>
      <c r="L33" s="72">
        <v>0</v>
      </c>
      <c r="M33" s="72">
        <v>0</v>
      </c>
      <c r="N33" s="72">
        <v>0</v>
      </c>
      <c r="O33" s="72">
        <v>0</v>
      </c>
    </row>
    <row r="34" spans="1:15" ht="25.5" customHeight="1">
      <c r="A34" s="156"/>
      <c r="B34" s="156"/>
      <c r="C34" s="156"/>
      <c r="D34" s="158" t="s">
        <v>139</v>
      </c>
      <c r="E34" s="72">
        <v>74793</v>
      </c>
      <c r="F34" s="72">
        <v>74793</v>
      </c>
      <c r="G34" s="72">
        <v>0</v>
      </c>
      <c r="H34" s="72">
        <v>74793</v>
      </c>
      <c r="I34" s="72">
        <v>0</v>
      </c>
      <c r="J34" s="72">
        <v>0</v>
      </c>
      <c r="K34" s="72">
        <v>0</v>
      </c>
      <c r="L34" s="72">
        <v>0</v>
      </c>
      <c r="M34" s="72">
        <v>0</v>
      </c>
      <c r="N34" s="72">
        <v>0</v>
      </c>
      <c r="O34" s="72">
        <v>0</v>
      </c>
    </row>
    <row r="35" spans="1:15" ht="25.5" customHeight="1">
      <c r="A35" s="156" t="s">
        <v>163</v>
      </c>
      <c r="B35" s="156" t="s">
        <v>164</v>
      </c>
      <c r="C35" s="156" t="s">
        <v>165</v>
      </c>
      <c r="D35" s="158" t="s">
        <v>234</v>
      </c>
      <c r="E35" s="72">
        <v>74793</v>
      </c>
      <c r="F35" s="72">
        <v>74793</v>
      </c>
      <c r="G35" s="72">
        <v>0</v>
      </c>
      <c r="H35" s="72">
        <v>74793</v>
      </c>
      <c r="I35" s="72">
        <v>0</v>
      </c>
      <c r="J35" s="72">
        <v>0</v>
      </c>
      <c r="K35" s="72">
        <v>0</v>
      </c>
      <c r="L35" s="72">
        <v>0</v>
      </c>
      <c r="M35" s="72">
        <v>0</v>
      </c>
      <c r="N35" s="72">
        <v>0</v>
      </c>
      <c r="O35" s="72">
        <v>0</v>
      </c>
    </row>
    <row r="36" spans="1:15" ht="25.5" customHeight="1">
      <c r="A36" s="156"/>
      <c r="B36" s="156"/>
      <c r="C36" s="156" t="s">
        <v>142</v>
      </c>
      <c r="D36" s="158" t="s">
        <v>239</v>
      </c>
      <c r="E36" s="72">
        <v>26004.1</v>
      </c>
      <c r="F36" s="72">
        <v>26004.1</v>
      </c>
      <c r="G36" s="72">
        <v>0</v>
      </c>
      <c r="H36" s="72">
        <v>26004.1</v>
      </c>
      <c r="I36" s="72">
        <v>0</v>
      </c>
      <c r="J36" s="72">
        <v>0</v>
      </c>
      <c r="K36" s="72">
        <v>0</v>
      </c>
      <c r="L36" s="72">
        <v>0</v>
      </c>
      <c r="M36" s="72">
        <v>0</v>
      </c>
      <c r="N36" s="72">
        <v>0</v>
      </c>
      <c r="O36" s="72">
        <v>0</v>
      </c>
    </row>
    <row r="37" spans="1:15" ht="25.5" customHeight="1">
      <c r="A37" s="156"/>
      <c r="B37" s="156"/>
      <c r="C37" s="156"/>
      <c r="D37" s="158" t="s">
        <v>132</v>
      </c>
      <c r="E37" s="72">
        <v>26004.1</v>
      </c>
      <c r="F37" s="72">
        <v>26004.1</v>
      </c>
      <c r="G37" s="72">
        <v>0</v>
      </c>
      <c r="H37" s="72">
        <v>26004.1</v>
      </c>
      <c r="I37" s="72">
        <v>0</v>
      </c>
      <c r="J37" s="72">
        <v>0</v>
      </c>
      <c r="K37" s="72">
        <v>0</v>
      </c>
      <c r="L37" s="72">
        <v>0</v>
      </c>
      <c r="M37" s="72">
        <v>0</v>
      </c>
      <c r="N37" s="72">
        <v>0</v>
      </c>
      <c r="O37" s="72">
        <v>0</v>
      </c>
    </row>
    <row r="38" spans="1:15" ht="25.5" customHeight="1">
      <c r="A38" s="156"/>
      <c r="B38" s="156"/>
      <c r="C38" s="156"/>
      <c r="D38" s="158" t="s">
        <v>134</v>
      </c>
      <c r="E38" s="72">
        <v>26004.1</v>
      </c>
      <c r="F38" s="72">
        <v>26004.1</v>
      </c>
      <c r="G38" s="72">
        <v>0</v>
      </c>
      <c r="H38" s="72">
        <v>26004.1</v>
      </c>
      <c r="I38" s="72">
        <v>0</v>
      </c>
      <c r="J38" s="72">
        <v>0</v>
      </c>
      <c r="K38" s="72">
        <v>0</v>
      </c>
      <c r="L38" s="72">
        <v>0</v>
      </c>
      <c r="M38" s="72">
        <v>0</v>
      </c>
      <c r="N38" s="72">
        <v>0</v>
      </c>
      <c r="O38" s="72">
        <v>0</v>
      </c>
    </row>
    <row r="39" spans="1:15" ht="25.5" customHeight="1">
      <c r="A39" s="156"/>
      <c r="B39" s="156"/>
      <c r="C39" s="156"/>
      <c r="D39" s="158" t="s">
        <v>147</v>
      </c>
      <c r="E39" s="72">
        <v>26004.1</v>
      </c>
      <c r="F39" s="72">
        <v>26004.1</v>
      </c>
      <c r="G39" s="72">
        <v>0</v>
      </c>
      <c r="H39" s="72">
        <v>26004.1</v>
      </c>
      <c r="I39" s="72">
        <v>0</v>
      </c>
      <c r="J39" s="72">
        <v>0</v>
      </c>
      <c r="K39" s="72">
        <v>0</v>
      </c>
      <c r="L39" s="72">
        <v>0</v>
      </c>
      <c r="M39" s="72">
        <v>0</v>
      </c>
      <c r="N39" s="72">
        <v>0</v>
      </c>
      <c r="O39" s="72">
        <v>0</v>
      </c>
    </row>
    <row r="40" spans="1:15" ht="25.5" customHeight="1">
      <c r="A40" s="156" t="s">
        <v>163</v>
      </c>
      <c r="B40" s="156" t="s">
        <v>164</v>
      </c>
      <c r="C40" s="156" t="s">
        <v>145</v>
      </c>
      <c r="D40" s="158" t="s">
        <v>236</v>
      </c>
      <c r="E40" s="72">
        <v>26004.1</v>
      </c>
      <c r="F40" s="72">
        <v>26004.1</v>
      </c>
      <c r="G40" s="72">
        <v>0</v>
      </c>
      <c r="H40" s="72">
        <v>26004.1</v>
      </c>
      <c r="I40" s="72">
        <v>0</v>
      </c>
      <c r="J40" s="72">
        <v>0</v>
      </c>
      <c r="K40" s="72">
        <v>0</v>
      </c>
      <c r="L40" s="72">
        <v>0</v>
      </c>
      <c r="M40" s="72">
        <v>0</v>
      </c>
      <c r="N40" s="72">
        <v>0</v>
      </c>
      <c r="O40" s="72">
        <v>0</v>
      </c>
    </row>
    <row r="41" spans="1:15" ht="25.5" customHeight="1">
      <c r="A41" s="156" t="s">
        <v>167</v>
      </c>
      <c r="B41" s="156"/>
      <c r="C41" s="156"/>
      <c r="D41" s="158" t="s">
        <v>168</v>
      </c>
      <c r="E41" s="72">
        <v>3083640.04</v>
      </c>
      <c r="F41" s="72">
        <v>2083640.04</v>
      </c>
      <c r="G41" s="72">
        <v>929552.2</v>
      </c>
      <c r="H41" s="72">
        <v>48150</v>
      </c>
      <c r="I41" s="72">
        <v>1105937.84</v>
      </c>
      <c r="J41" s="72">
        <v>0</v>
      </c>
      <c r="K41" s="72">
        <v>1000000</v>
      </c>
      <c r="L41" s="72">
        <v>0</v>
      </c>
      <c r="M41" s="72">
        <v>0</v>
      </c>
      <c r="N41" s="72">
        <v>1000000</v>
      </c>
      <c r="O41" s="72">
        <v>0</v>
      </c>
    </row>
    <row r="42" spans="1:15" ht="25.5" customHeight="1">
      <c r="A42" s="156"/>
      <c r="B42" s="156" t="s">
        <v>159</v>
      </c>
      <c r="C42" s="156"/>
      <c r="D42" s="158" t="s">
        <v>169</v>
      </c>
      <c r="E42" s="72">
        <v>3083640.04</v>
      </c>
      <c r="F42" s="72">
        <v>2083640.04</v>
      </c>
      <c r="G42" s="72">
        <v>929552.2</v>
      </c>
      <c r="H42" s="72">
        <v>48150</v>
      </c>
      <c r="I42" s="72">
        <v>1105937.84</v>
      </c>
      <c r="J42" s="72">
        <v>0</v>
      </c>
      <c r="K42" s="72">
        <v>1000000</v>
      </c>
      <c r="L42" s="72">
        <v>0</v>
      </c>
      <c r="M42" s="72">
        <v>0</v>
      </c>
      <c r="N42" s="72">
        <v>1000000</v>
      </c>
      <c r="O42" s="72">
        <v>0</v>
      </c>
    </row>
    <row r="43" spans="1:15" ht="25.5" customHeight="1">
      <c r="A43" s="156"/>
      <c r="B43" s="156"/>
      <c r="C43" s="156" t="s">
        <v>130</v>
      </c>
      <c r="D43" s="158" t="s">
        <v>170</v>
      </c>
      <c r="E43" s="72">
        <v>3083640.04</v>
      </c>
      <c r="F43" s="72">
        <v>2083640.04</v>
      </c>
      <c r="G43" s="72">
        <v>929552.2</v>
      </c>
      <c r="H43" s="72">
        <v>48150</v>
      </c>
      <c r="I43" s="72">
        <v>1105937.84</v>
      </c>
      <c r="J43" s="72">
        <v>0</v>
      </c>
      <c r="K43" s="72">
        <v>1000000</v>
      </c>
      <c r="L43" s="72">
        <v>0</v>
      </c>
      <c r="M43" s="72">
        <v>0</v>
      </c>
      <c r="N43" s="72">
        <v>1000000</v>
      </c>
      <c r="O43" s="72">
        <v>0</v>
      </c>
    </row>
    <row r="44" spans="1:15" ht="25.5" customHeight="1">
      <c r="A44" s="156"/>
      <c r="B44" s="156"/>
      <c r="C44" s="156"/>
      <c r="D44" s="158" t="s">
        <v>132</v>
      </c>
      <c r="E44" s="72">
        <v>3083640.04</v>
      </c>
      <c r="F44" s="72">
        <v>2083640.04</v>
      </c>
      <c r="G44" s="72">
        <v>929552.2</v>
      </c>
      <c r="H44" s="72">
        <v>48150</v>
      </c>
      <c r="I44" s="72">
        <v>1105937.84</v>
      </c>
      <c r="J44" s="72">
        <v>0</v>
      </c>
      <c r="K44" s="72">
        <v>1000000</v>
      </c>
      <c r="L44" s="72">
        <v>0</v>
      </c>
      <c r="M44" s="72">
        <v>0</v>
      </c>
      <c r="N44" s="72">
        <v>1000000</v>
      </c>
      <c r="O44" s="72">
        <v>0</v>
      </c>
    </row>
    <row r="45" spans="1:15" ht="25.5" customHeight="1">
      <c r="A45" s="156"/>
      <c r="B45" s="156"/>
      <c r="C45" s="156"/>
      <c r="D45" s="158" t="s">
        <v>134</v>
      </c>
      <c r="E45" s="72">
        <v>3083640.04</v>
      </c>
      <c r="F45" s="72">
        <v>2083640.04</v>
      </c>
      <c r="G45" s="72">
        <v>929552.2</v>
      </c>
      <c r="H45" s="72">
        <v>48150</v>
      </c>
      <c r="I45" s="72">
        <v>1105937.84</v>
      </c>
      <c r="J45" s="72">
        <v>0</v>
      </c>
      <c r="K45" s="72">
        <v>1000000</v>
      </c>
      <c r="L45" s="72">
        <v>0</v>
      </c>
      <c r="M45" s="72">
        <v>0</v>
      </c>
      <c r="N45" s="72">
        <v>1000000</v>
      </c>
      <c r="O45" s="72">
        <v>0</v>
      </c>
    </row>
    <row r="46" spans="1:15" ht="25.5" customHeight="1">
      <c r="A46" s="156"/>
      <c r="B46" s="156"/>
      <c r="C46" s="156"/>
      <c r="D46" s="158" t="s">
        <v>173</v>
      </c>
      <c r="E46" s="72">
        <v>3083640.04</v>
      </c>
      <c r="F46" s="72">
        <v>2083640.04</v>
      </c>
      <c r="G46" s="72">
        <v>929552.2</v>
      </c>
      <c r="H46" s="72">
        <v>48150</v>
      </c>
      <c r="I46" s="72">
        <v>1105937.84</v>
      </c>
      <c r="J46" s="72">
        <v>0</v>
      </c>
      <c r="K46" s="72">
        <v>1000000</v>
      </c>
      <c r="L46" s="72">
        <v>0</v>
      </c>
      <c r="M46" s="72">
        <v>0</v>
      </c>
      <c r="N46" s="72">
        <v>1000000</v>
      </c>
      <c r="O46" s="72">
        <v>0</v>
      </c>
    </row>
    <row r="47" spans="1:15" ht="25.5" customHeight="1">
      <c r="A47" s="156" t="s">
        <v>171</v>
      </c>
      <c r="B47" s="156" t="s">
        <v>164</v>
      </c>
      <c r="C47" s="156" t="s">
        <v>137</v>
      </c>
      <c r="D47" s="158" t="s">
        <v>240</v>
      </c>
      <c r="E47" s="72">
        <v>3083640.04</v>
      </c>
      <c r="F47" s="72">
        <v>2083640.04</v>
      </c>
      <c r="G47" s="72">
        <v>929552.2</v>
      </c>
      <c r="H47" s="72">
        <v>48150</v>
      </c>
      <c r="I47" s="72">
        <v>1105937.84</v>
      </c>
      <c r="J47" s="72">
        <v>0</v>
      </c>
      <c r="K47" s="72">
        <v>1000000</v>
      </c>
      <c r="L47" s="72">
        <v>0</v>
      </c>
      <c r="M47" s="72">
        <v>0</v>
      </c>
      <c r="N47" s="72">
        <v>1000000</v>
      </c>
      <c r="O47" s="72">
        <v>0</v>
      </c>
    </row>
    <row r="48" spans="1:15" ht="25.5" customHeight="1">
      <c r="A48" s="156" t="s">
        <v>174</v>
      </c>
      <c r="B48" s="156"/>
      <c r="C48" s="156"/>
      <c r="D48" s="158" t="s">
        <v>175</v>
      </c>
      <c r="E48" s="72">
        <v>507253.8</v>
      </c>
      <c r="F48" s="72">
        <v>507253.8</v>
      </c>
      <c r="G48" s="72">
        <v>0</v>
      </c>
      <c r="H48" s="72">
        <v>507253.8</v>
      </c>
      <c r="I48" s="72">
        <v>0</v>
      </c>
      <c r="J48" s="72">
        <v>0</v>
      </c>
      <c r="K48" s="72">
        <v>0</v>
      </c>
      <c r="L48" s="72">
        <v>0</v>
      </c>
      <c r="M48" s="72">
        <v>0</v>
      </c>
      <c r="N48" s="72">
        <v>0</v>
      </c>
      <c r="O48" s="72">
        <v>0</v>
      </c>
    </row>
    <row r="49" spans="1:15" ht="25.5" customHeight="1">
      <c r="A49" s="156"/>
      <c r="B49" s="156" t="s">
        <v>176</v>
      </c>
      <c r="C49" s="156"/>
      <c r="D49" s="158" t="s">
        <v>177</v>
      </c>
      <c r="E49" s="72">
        <v>507253.8</v>
      </c>
      <c r="F49" s="72">
        <v>507253.8</v>
      </c>
      <c r="G49" s="72">
        <v>0</v>
      </c>
      <c r="H49" s="72">
        <v>507253.8</v>
      </c>
      <c r="I49" s="72">
        <v>0</v>
      </c>
      <c r="J49" s="72">
        <v>0</v>
      </c>
      <c r="K49" s="72">
        <v>0</v>
      </c>
      <c r="L49" s="72">
        <v>0</v>
      </c>
      <c r="M49" s="72">
        <v>0</v>
      </c>
      <c r="N49" s="72">
        <v>0</v>
      </c>
      <c r="O49" s="72">
        <v>0</v>
      </c>
    </row>
    <row r="50" spans="1:15" ht="25.5" customHeight="1">
      <c r="A50" s="156"/>
      <c r="B50" s="156"/>
      <c r="C50" s="156" t="s">
        <v>130</v>
      </c>
      <c r="D50" s="158" t="s">
        <v>241</v>
      </c>
      <c r="E50" s="72">
        <v>328573.8</v>
      </c>
      <c r="F50" s="72">
        <v>328573.8</v>
      </c>
      <c r="G50" s="72">
        <v>0</v>
      </c>
      <c r="H50" s="72">
        <v>328573.8</v>
      </c>
      <c r="I50" s="72">
        <v>0</v>
      </c>
      <c r="J50" s="72">
        <v>0</v>
      </c>
      <c r="K50" s="72">
        <v>0</v>
      </c>
      <c r="L50" s="72">
        <v>0</v>
      </c>
      <c r="M50" s="72">
        <v>0</v>
      </c>
      <c r="N50" s="72">
        <v>0</v>
      </c>
      <c r="O50" s="72">
        <v>0</v>
      </c>
    </row>
    <row r="51" spans="1:15" ht="25.5" customHeight="1">
      <c r="A51" s="156"/>
      <c r="B51" s="156"/>
      <c r="C51" s="156"/>
      <c r="D51" s="158" t="s">
        <v>132</v>
      </c>
      <c r="E51" s="72">
        <v>328573.8</v>
      </c>
      <c r="F51" s="72">
        <v>328573.8</v>
      </c>
      <c r="G51" s="72">
        <v>0</v>
      </c>
      <c r="H51" s="72">
        <v>328573.8</v>
      </c>
      <c r="I51" s="72">
        <v>0</v>
      </c>
      <c r="J51" s="72">
        <v>0</v>
      </c>
      <c r="K51" s="72">
        <v>0</v>
      </c>
      <c r="L51" s="72">
        <v>0</v>
      </c>
      <c r="M51" s="72">
        <v>0</v>
      </c>
      <c r="N51" s="72">
        <v>0</v>
      </c>
      <c r="O51" s="72">
        <v>0</v>
      </c>
    </row>
    <row r="52" spans="1:15" ht="25.5" customHeight="1">
      <c r="A52" s="156"/>
      <c r="B52" s="156"/>
      <c r="C52" s="156"/>
      <c r="D52" s="158" t="s">
        <v>134</v>
      </c>
      <c r="E52" s="72">
        <v>328573.8</v>
      </c>
      <c r="F52" s="72">
        <v>328573.8</v>
      </c>
      <c r="G52" s="72">
        <v>0</v>
      </c>
      <c r="H52" s="72">
        <v>328573.8</v>
      </c>
      <c r="I52" s="72">
        <v>0</v>
      </c>
      <c r="J52" s="72">
        <v>0</v>
      </c>
      <c r="K52" s="72">
        <v>0</v>
      </c>
      <c r="L52" s="72">
        <v>0</v>
      </c>
      <c r="M52" s="72">
        <v>0</v>
      </c>
      <c r="N52" s="72">
        <v>0</v>
      </c>
      <c r="O52" s="72">
        <v>0</v>
      </c>
    </row>
    <row r="53" spans="1:15" ht="25.5" customHeight="1">
      <c r="A53" s="156"/>
      <c r="B53" s="156"/>
      <c r="C53" s="156"/>
      <c r="D53" s="158" t="s">
        <v>139</v>
      </c>
      <c r="E53" s="72">
        <v>168813</v>
      </c>
      <c r="F53" s="72">
        <v>168813</v>
      </c>
      <c r="G53" s="72">
        <v>0</v>
      </c>
      <c r="H53" s="72">
        <v>168813</v>
      </c>
      <c r="I53" s="72">
        <v>0</v>
      </c>
      <c r="J53" s="72">
        <v>0</v>
      </c>
      <c r="K53" s="72">
        <v>0</v>
      </c>
      <c r="L53" s="72">
        <v>0</v>
      </c>
      <c r="M53" s="72">
        <v>0</v>
      </c>
      <c r="N53" s="72">
        <v>0</v>
      </c>
      <c r="O53" s="72">
        <v>0</v>
      </c>
    </row>
    <row r="54" spans="1:15" ht="25.5" customHeight="1">
      <c r="A54" s="156" t="s">
        <v>179</v>
      </c>
      <c r="B54" s="156" t="s">
        <v>180</v>
      </c>
      <c r="C54" s="156" t="s">
        <v>137</v>
      </c>
      <c r="D54" s="158" t="s">
        <v>234</v>
      </c>
      <c r="E54" s="72">
        <v>168813</v>
      </c>
      <c r="F54" s="72">
        <v>168813</v>
      </c>
      <c r="G54" s="72">
        <v>0</v>
      </c>
      <c r="H54" s="72">
        <v>168813</v>
      </c>
      <c r="I54" s="72">
        <v>0</v>
      </c>
      <c r="J54" s="72">
        <v>0</v>
      </c>
      <c r="K54" s="72">
        <v>0</v>
      </c>
      <c r="L54" s="72">
        <v>0</v>
      </c>
      <c r="M54" s="72">
        <v>0</v>
      </c>
      <c r="N54" s="72">
        <v>0</v>
      </c>
      <c r="O54" s="72">
        <v>0</v>
      </c>
    </row>
    <row r="55" spans="1:15" ht="25.5" customHeight="1">
      <c r="A55" s="156"/>
      <c r="B55" s="156"/>
      <c r="C55" s="156"/>
      <c r="D55" s="158" t="s">
        <v>147</v>
      </c>
      <c r="E55" s="72">
        <v>74013.12</v>
      </c>
      <c r="F55" s="72">
        <v>74013.12</v>
      </c>
      <c r="G55" s="72">
        <v>0</v>
      </c>
      <c r="H55" s="72">
        <v>74013.12</v>
      </c>
      <c r="I55" s="72">
        <v>0</v>
      </c>
      <c r="J55" s="72">
        <v>0</v>
      </c>
      <c r="K55" s="72">
        <v>0</v>
      </c>
      <c r="L55" s="72">
        <v>0</v>
      </c>
      <c r="M55" s="72">
        <v>0</v>
      </c>
      <c r="N55" s="72">
        <v>0</v>
      </c>
      <c r="O55" s="72">
        <v>0</v>
      </c>
    </row>
    <row r="56" spans="1:15" ht="25.5" customHeight="1">
      <c r="A56" s="156" t="s">
        <v>179</v>
      </c>
      <c r="B56" s="156" t="s">
        <v>180</v>
      </c>
      <c r="C56" s="156" t="s">
        <v>137</v>
      </c>
      <c r="D56" s="158" t="s">
        <v>236</v>
      </c>
      <c r="E56" s="72">
        <v>74013.12</v>
      </c>
      <c r="F56" s="72">
        <v>74013.12</v>
      </c>
      <c r="G56" s="72">
        <v>0</v>
      </c>
      <c r="H56" s="72">
        <v>74013.12</v>
      </c>
      <c r="I56" s="72">
        <v>0</v>
      </c>
      <c r="J56" s="72">
        <v>0</v>
      </c>
      <c r="K56" s="72">
        <v>0</v>
      </c>
      <c r="L56" s="72">
        <v>0</v>
      </c>
      <c r="M56" s="72">
        <v>0</v>
      </c>
      <c r="N56" s="72">
        <v>0</v>
      </c>
      <c r="O56" s="72">
        <v>0</v>
      </c>
    </row>
    <row r="57" spans="1:15" ht="25.5" customHeight="1">
      <c r="A57" s="156"/>
      <c r="B57" s="156"/>
      <c r="C57" s="156"/>
      <c r="D57" s="158" t="s">
        <v>156</v>
      </c>
      <c r="E57" s="72">
        <v>21576.96</v>
      </c>
      <c r="F57" s="72">
        <v>21576.96</v>
      </c>
      <c r="G57" s="72">
        <v>0</v>
      </c>
      <c r="H57" s="72">
        <v>21576.96</v>
      </c>
      <c r="I57" s="72">
        <v>0</v>
      </c>
      <c r="J57" s="72">
        <v>0</v>
      </c>
      <c r="K57" s="72">
        <v>0</v>
      </c>
      <c r="L57" s="72">
        <v>0</v>
      </c>
      <c r="M57" s="72">
        <v>0</v>
      </c>
      <c r="N57" s="72">
        <v>0</v>
      </c>
      <c r="O57" s="72">
        <v>0</v>
      </c>
    </row>
    <row r="58" spans="1:15" ht="25.5" customHeight="1">
      <c r="A58" s="156" t="s">
        <v>179</v>
      </c>
      <c r="B58" s="156" t="s">
        <v>180</v>
      </c>
      <c r="C58" s="156" t="s">
        <v>137</v>
      </c>
      <c r="D58" s="158" t="s">
        <v>238</v>
      </c>
      <c r="E58" s="72">
        <v>21576.96</v>
      </c>
      <c r="F58" s="72">
        <v>21576.96</v>
      </c>
      <c r="G58" s="72">
        <v>0</v>
      </c>
      <c r="H58" s="72">
        <v>21576.96</v>
      </c>
      <c r="I58" s="72">
        <v>0</v>
      </c>
      <c r="J58" s="72">
        <v>0</v>
      </c>
      <c r="K58" s="72">
        <v>0</v>
      </c>
      <c r="L58" s="72">
        <v>0</v>
      </c>
      <c r="M58" s="72">
        <v>0</v>
      </c>
      <c r="N58" s="72">
        <v>0</v>
      </c>
      <c r="O58" s="72">
        <v>0</v>
      </c>
    </row>
    <row r="59" spans="1:15" ht="25.5" customHeight="1">
      <c r="A59" s="156"/>
      <c r="B59" s="156"/>
      <c r="C59" s="156"/>
      <c r="D59" s="158" t="s">
        <v>173</v>
      </c>
      <c r="E59" s="72">
        <v>64170.72</v>
      </c>
      <c r="F59" s="72">
        <v>64170.72</v>
      </c>
      <c r="G59" s="72">
        <v>0</v>
      </c>
      <c r="H59" s="72">
        <v>64170.72</v>
      </c>
      <c r="I59" s="72">
        <v>0</v>
      </c>
      <c r="J59" s="72">
        <v>0</v>
      </c>
      <c r="K59" s="72">
        <v>0</v>
      </c>
      <c r="L59" s="72">
        <v>0</v>
      </c>
      <c r="M59" s="72">
        <v>0</v>
      </c>
      <c r="N59" s="72">
        <v>0</v>
      </c>
      <c r="O59" s="72">
        <v>0</v>
      </c>
    </row>
    <row r="60" spans="1:15" ht="25.5" customHeight="1">
      <c r="A60" s="156" t="s">
        <v>179</v>
      </c>
      <c r="B60" s="156" t="s">
        <v>180</v>
      </c>
      <c r="C60" s="156" t="s">
        <v>137</v>
      </c>
      <c r="D60" s="158" t="s">
        <v>240</v>
      </c>
      <c r="E60" s="72">
        <v>64170.72</v>
      </c>
      <c r="F60" s="72">
        <v>64170.72</v>
      </c>
      <c r="G60" s="72">
        <v>0</v>
      </c>
      <c r="H60" s="72">
        <v>64170.72</v>
      </c>
      <c r="I60" s="72">
        <v>0</v>
      </c>
      <c r="J60" s="72">
        <v>0</v>
      </c>
      <c r="K60" s="72">
        <v>0</v>
      </c>
      <c r="L60" s="72">
        <v>0</v>
      </c>
      <c r="M60" s="72">
        <v>0</v>
      </c>
      <c r="N60" s="72">
        <v>0</v>
      </c>
      <c r="O60" s="72">
        <v>0</v>
      </c>
    </row>
    <row r="61" spans="1:15" ht="25.5" customHeight="1">
      <c r="A61" s="156"/>
      <c r="B61" s="156"/>
      <c r="C61" s="156" t="s">
        <v>128</v>
      </c>
      <c r="D61" s="158" t="s">
        <v>241</v>
      </c>
      <c r="E61" s="72">
        <v>178680</v>
      </c>
      <c r="F61" s="72">
        <v>178680</v>
      </c>
      <c r="G61" s="72">
        <v>0</v>
      </c>
      <c r="H61" s="72">
        <v>178680</v>
      </c>
      <c r="I61" s="72">
        <v>0</v>
      </c>
      <c r="J61" s="72">
        <v>0</v>
      </c>
      <c r="K61" s="72">
        <v>0</v>
      </c>
      <c r="L61" s="72">
        <v>0</v>
      </c>
      <c r="M61" s="72">
        <v>0</v>
      </c>
      <c r="N61" s="72">
        <v>0</v>
      </c>
      <c r="O61" s="72">
        <v>0</v>
      </c>
    </row>
    <row r="62" spans="1:15" ht="25.5" customHeight="1">
      <c r="A62" s="156"/>
      <c r="B62" s="156"/>
      <c r="C62" s="156"/>
      <c r="D62" s="158" t="s">
        <v>132</v>
      </c>
      <c r="E62" s="72">
        <v>178680</v>
      </c>
      <c r="F62" s="72">
        <v>178680</v>
      </c>
      <c r="G62" s="72">
        <v>0</v>
      </c>
      <c r="H62" s="72">
        <v>178680</v>
      </c>
      <c r="I62" s="72">
        <v>0</v>
      </c>
      <c r="J62" s="72">
        <v>0</v>
      </c>
      <c r="K62" s="72">
        <v>0</v>
      </c>
      <c r="L62" s="72">
        <v>0</v>
      </c>
      <c r="M62" s="72">
        <v>0</v>
      </c>
      <c r="N62" s="72">
        <v>0</v>
      </c>
      <c r="O62" s="72">
        <v>0</v>
      </c>
    </row>
    <row r="63" spans="1:15" ht="25.5" customHeight="1">
      <c r="A63" s="156"/>
      <c r="B63" s="156"/>
      <c r="C63" s="156"/>
      <c r="D63" s="158" t="s">
        <v>134</v>
      </c>
      <c r="E63" s="72">
        <v>178680</v>
      </c>
      <c r="F63" s="72">
        <v>178680</v>
      </c>
      <c r="G63" s="72">
        <v>0</v>
      </c>
      <c r="H63" s="72">
        <v>178680</v>
      </c>
      <c r="I63" s="72">
        <v>0</v>
      </c>
      <c r="J63" s="72">
        <v>0</v>
      </c>
      <c r="K63" s="72">
        <v>0</v>
      </c>
      <c r="L63" s="72">
        <v>0</v>
      </c>
      <c r="M63" s="72">
        <v>0</v>
      </c>
      <c r="N63" s="72">
        <v>0</v>
      </c>
      <c r="O63" s="72">
        <v>0</v>
      </c>
    </row>
    <row r="64" spans="1:15" ht="25.5" customHeight="1">
      <c r="A64" s="156"/>
      <c r="B64" s="156"/>
      <c r="C64" s="156"/>
      <c r="D64" s="158" t="s">
        <v>139</v>
      </c>
      <c r="E64" s="72">
        <v>178680</v>
      </c>
      <c r="F64" s="72">
        <v>178680</v>
      </c>
      <c r="G64" s="72">
        <v>0</v>
      </c>
      <c r="H64" s="72">
        <v>178680</v>
      </c>
      <c r="I64" s="72">
        <v>0</v>
      </c>
      <c r="J64" s="72">
        <v>0</v>
      </c>
      <c r="K64" s="72">
        <v>0</v>
      </c>
      <c r="L64" s="72">
        <v>0</v>
      </c>
      <c r="M64" s="72">
        <v>0</v>
      </c>
      <c r="N64" s="72">
        <v>0</v>
      </c>
      <c r="O64" s="72">
        <v>0</v>
      </c>
    </row>
    <row r="65" spans="1:15" ht="25.5" customHeight="1">
      <c r="A65" s="156" t="s">
        <v>179</v>
      </c>
      <c r="B65" s="156" t="s">
        <v>180</v>
      </c>
      <c r="C65" s="156" t="s">
        <v>136</v>
      </c>
      <c r="D65" s="158" t="s">
        <v>234</v>
      </c>
      <c r="E65" s="72">
        <v>178680</v>
      </c>
      <c r="F65" s="72">
        <v>178680</v>
      </c>
      <c r="G65" s="72">
        <v>0</v>
      </c>
      <c r="H65" s="72">
        <v>178680</v>
      </c>
      <c r="I65" s="72">
        <v>0</v>
      </c>
      <c r="J65" s="72">
        <v>0</v>
      </c>
      <c r="K65" s="72">
        <v>0</v>
      </c>
      <c r="L65" s="72">
        <v>0</v>
      </c>
      <c r="M65" s="72">
        <v>0</v>
      </c>
      <c r="N65" s="72">
        <v>0</v>
      </c>
      <c r="O65" s="72">
        <v>0</v>
      </c>
    </row>
  </sheetData>
  <sheetProtection/>
  <mergeCells count="15">
    <mergeCell ref="E4:E6"/>
    <mergeCell ref="F5:F6"/>
    <mergeCell ref="A5:A6"/>
    <mergeCell ref="B5:B6"/>
    <mergeCell ref="C5:C6"/>
    <mergeCell ref="D4:D6"/>
    <mergeCell ref="M5:M6"/>
    <mergeCell ref="N5:N6"/>
    <mergeCell ref="O5:O6"/>
    <mergeCell ref="G5:G6"/>
    <mergeCell ref="H5:H6"/>
    <mergeCell ref="I5:I6"/>
    <mergeCell ref="J5:J6"/>
    <mergeCell ref="K5:K6"/>
    <mergeCell ref="L5:L6"/>
  </mergeCells>
  <printOptions horizontalCentered="1"/>
  <pageMargins left="0.39305555555555555" right="0.39305555555555555" top="0.7868055555555555" bottom="0.39305555555555555" header="0" footer="0.19652777777777777"/>
  <pageSetup fitToHeight="100" fitToWidth="1" horizontalDpi="600" verticalDpi="600" orientation="landscape" paperSize="9"/>
  <headerFooter alignWithMargins="0">
    <oddFooter>&amp;C第 &amp;P 页，第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6"/>
  <sheetViews>
    <sheetView showGridLines="0" zoomScalePageLayoutView="0" workbookViewId="0" topLeftCell="F1">
      <selection activeCell="A1" sqref="A1"/>
    </sheetView>
  </sheetViews>
  <sheetFormatPr defaultColWidth="10.66015625" defaultRowHeight="18" customHeight="1"/>
  <cols>
    <col min="1" max="1" width="8.16015625" style="0" customWidth="1"/>
    <col min="2" max="2" width="9" style="0" customWidth="1"/>
    <col min="3" max="3" width="9.33203125" style="0" customWidth="1"/>
    <col min="4" max="4" width="39.83203125" style="0" customWidth="1"/>
    <col min="5" max="5" width="17.66015625" style="0" customWidth="1"/>
    <col min="6" max="6" width="20.16015625" style="0" customWidth="1"/>
    <col min="7" max="7" width="19.66015625" style="0" customWidth="1"/>
    <col min="8" max="8" width="18.5" style="0" customWidth="1"/>
    <col min="9" max="9" width="19.33203125" style="0" customWidth="1"/>
    <col min="10" max="10" width="12.33203125" style="0" customWidth="1"/>
    <col min="11" max="11" width="18.5" style="0" customWidth="1"/>
    <col min="12" max="12" width="13.16015625" style="0" customWidth="1"/>
    <col min="13" max="13" width="13.83203125" style="0" customWidth="1"/>
    <col min="14" max="14" width="16.5" style="0" customWidth="1"/>
    <col min="15" max="15" width="13.83203125" style="0" customWidth="1"/>
    <col min="16" max="25" width="10.66015625" style="0" customWidth="1"/>
    <col min="26" max="30" width="10.33203125" style="0" customWidth="1"/>
    <col min="31" max="33" width="9.33203125" style="0" customWidth="1"/>
    <col min="34" max="36" width="11" style="0" customWidth="1"/>
    <col min="37" max="37" width="9.33203125" style="0" customWidth="1"/>
    <col min="38" max="38" width="11.83203125" style="0" customWidth="1"/>
    <col min="39" max="39" width="12.33203125" style="0" customWidth="1"/>
    <col min="40" max="41" width="15.83203125" style="0" customWidth="1"/>
    <col min="42" max="42" width="13.66015625" style="0" customWidth="1"/>
    <col min="43" max="48" width="11.66015625" style="0" customWidth="1"/>
    <col min="49" max="49" width="10" style="0" customWidth="1"/>
    <col min="50" max="55" width="9.33203125" style="0" customWidth="1"/>
    <col min="56" max="56" width="11.66015625" style="0" customWidth="1"/>
    <col min="57" max="59" width="12.66015625" style="0" customWidth="1"/>
    <col min="60" max="60" width="9.66015625" style="0" customWidth="1"/>
    <col min="61" max="61" width="12" style="0" customWidth="1"/>
    <col min="62" max="62" width="9.33203125" style="0" customWidth="1"/>
    <col min="63" max="63" width="11.33203125" style="0" customWidth="1"/>
    <col min="64" max="64" width="11.83203125" style="0" customWidth="1"/>
    <col min="65" max="65" width="9" style="0" customWidth="1"/>
    <col min="66" max="66" width="9.33203125" style="0" customWidth="1"/>
    <col min="67" max="67" width="9" style="0" customWidth="1"/>
  </cols>
  <sheetData>
    <row r="1" spans="1:25" ht="25.5" customHeight="1">
      <c r="A1" s="2"/>
      <c r="B1" s="14"/>
      <c r="C1" s="14"/>
      <c r="D1" s="1"/>
      <c r="E1" s="14"/>
      <c r="F1" s="14"/>
      <c r="G1" s="14"/>
      <c r="H1" s="14"/>
      <c r="I1" s="14"/>
      <c r="J1" s="14"/>
      <c r="K1" s="14"/>
      <c r="L1" s="14"/>
      <c r="M1" s="14"/>
      <c r="N1" s="14"/>
      <c r="O1" s="88" t="s">
        <v>242</v>
      </c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25.5" customHeight="1">
      <c r="A2" s="48" t="s">
        <v>243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91"/>
      <c r="P2" s="29"/>
      <c r="Q2" s="29"/>
      <c r="R2" s="29"/>
      <c r="S2" s="29"/>
      <c r="T2" s="30"/>
      <c r="U2" s="30"/>
      <c r="V2" s="30"/>
      <c r="W2" s="2"/>
      <c r="X2" s="2"/>
      <c r="Y2" s="2"/>
    </row>
    <row r="3" spans="2:25" ht="25.5" customHeight="1">
      <c r="B3" s="36"/>
      <c r="C3" s="36"/>
      <c r="D3" s="1"/>
      <c r="E3" s="36"/>
      <c r="F3" s="14"/>
      <c r="G3" s="14"/>
      <c r="H3" s="36"/>
      <c r="I3" s="36"/>
      <c r="J3" s="36"/>
      <c r="K3" s="36"/>
      <c r="L3" s="36"/>
      <c r="M3" s="36"/>
      <c r="N3" s="36"/>
      <c r="O3" s="88" t="s">
        <v>6</v>
      </c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25.5" customHeight="1">
      <c r="A4" s="9" t="s">
        <v>185</v>
      </c>
      <c r="B4" s="9"/>
      <c r="C4" s="9"/>
      <c r="D4" s="194" t="s">
        <v>244</v>
      </c>
      <c r="E4" s="194" t="s">
        <v>186</v>
      </c>
      <c r="F4" s="140" t="s">
        <v>229</v>
      </c>
      <c r="G4" s="140"/>
      <c r="H4" s="140"/>
      <c r="I4" s="140"/>
      <c r="J4" s="140"/>
      <c r="K4" s="140" t="s">
        <v>230</v>
      </c>
      <c r="L4" s="140"/>
      <c r="M4" s="140"/>
      <c r="N4" s="140"/>
      <c r="O4" s="140"/>
      <c r="P4" s="5"/>
      <c r="Q4" s="3"/>
      <c r="R4" s="3"/>
      <c r="S4" s="3"/>
      <c r="T4" s="3"/>
      <c r="U4" s="3"/>
      <c r="V4" s="3"/>
      <c r="W4" s="3"/>
      <c r="X4" s="3"/>
      <c r="Y4" s="3"/>
    </row>
    <row r="5" spans="1:25" ht="24.75" customHeight="1">
      <c r="A5" s="193" t="s">
        <v>113</v>
      </c>
      <c r="B5" s="194" t="s">
        <v>114</v>
      </c>
      <c r="C5" s="194" t="s">
        <v>115</v>
      </c>
      <c r="D5" s="194"/>
      <c r="E5" s="194"/>
      <c r="F5" s="189" t="s">
        <v>87</v>
      </c>
      <c r="G5" s="189" t="s">
        <v>231</v>
      </c>
      <c r="H5" s="189" t="s">
        <v>189</v>
      </c>
      <c r="I5" s="189" t="s">
        <v>188</v>
      </c>
      <c r="J5" s="189" t="s">
        <v>232</v>
      </c>
      <c r="K5" s="189" t="s">
        <v>87</v>
      </c>
      <c r="L5" s="189" t="s">
        <v>217</v>
      </c>
      <c r="M5" s="189" t="s">
        <v>218</v>
      </c>
      <c r="N5" s="189" t="s">
        <v>219</v>
      </c>
      <c r="O5" s="189" t="s">
        <v>220</v>
      </c>
      <c r="P5" s="5"/>
      <c r="Q5" s="3"/>
      <c r="R5" s="3"/>
      <c r="S5" s="3"/>
      <c r="T5" s="3"/>
      <c r="U5" s="3"/>
      <c r="V5" s="3"/>
      <c r="W5" s="3"/>
      <c r="X5" s="3"/>
      <c r="Y5" s="3"/>
    </row>
    <row r="6" spans="1:25" ht="24.75" customHeight="1">
      <c r="A6" s="193"/>
      <c r="B6" s="194"/>
      <c r="C6" s="194"/>
      <c r="D6" s="194"/>
      <c r="E6" s="194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25.5" customHeight="1">
      <c r="A7" s="146" t="s">
        <v>93</v>
      </c>
      <c r="B7" s="146" t="s">
        <v>93</v>
      </c>
      <c r="C7" s="146" t="s">
        <v>93</v>
      </c>
      <c r="D7" s="146" t="s">
        <v>93</v>
      </c>
      <c r="E7" s="146">
        <v>1</v>
      </c>
      <c r="F7" s="146">
        <v>2</v>
      </c>
      <c r="G7" s="146">
        <v>3</v>
      </c>
      <c r="H7" s="146">
        <v>4</v>
      </c>
      <c r="I7" s="146">
        <v>5</v>
      </c>
      <c r="J7" s="146">
        <v>6</v>
      </c>
      <c r="K7" s="146">
        <v>7</v>
      </c>
      <c r="L7" s="146">
        <v>8</v>
      </c>
      <c r="M7" s="146">
        <v>9</v>
      </c>
      <c r="N7" s="146">
        <v>10</v>
      </c>
      <c r="O7" s="146">
        <v>11</v>
      </c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25.5" customHeight="1">
      <c r="A8" s="156"/>
      <c r="B8" s="156"/>
      <c r="C8" s="156"/>
      <c r="D8" s="156" t="s">
        <v>94</v>
      </c>
      <c r="E8" s="72">
        <v>9893508.88</v>
      </c>
      <c r="F8" s="72">
        <v>5277821.86</v>
      </c>
      <c r="G8" s="72">
        <v>5277821.86</v>
      </c>
      <c r="H8" s="72">
        <v>1261359.9</v>
      </c>
      <c r="I8" s="72">
        <v>2354327.12</v>
      </c>
      <c r="J8" s="72">
        <v>0</v>
      </c>
      <c r="K8" s="72">
        <v>1000000</v>
      </c>
      <c r="L8" s="72">
        <v>0</v>
      </c>
      <c r="M8" s="72">
        <v>0</v>
      </c>
      <c r="N8" s="72">
        <v>1000000</v>
      </c>
      <c r="O8" s="72">
        <v>0</v>
      </c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25.5" customHeight="1">
      <c r="A9" s="156"/>
      <c r="B9" s="156"/>
      <c r="C9" s="156"/>
      <c r="D9" s="156" t="s">
        <v>95</v>
      </c>
      <c r="E9" s="72">
        <v>9893508.88</v>
      </c>
      <c r="F9" s="72">
        <v>5277821.86</v>
      </c>
      <c r="G9" s="72">
        <v>5277821.86</v>
      </c>
      <c r="H9" s="72">
        <v>1261359.9</v>
      </c>
      <c r="I9" s="72">
        <v>2354327.12</v>
      </c>
      <c r="J9" s="72">
        <v>0</v>
      </c>
      <c r="K9" s="72">
        <v>1000000</v>
      </c>
      <c r="L9" s="72">
        <v>0</v>
      </c>
      <c r="M9" s="72">
        <v>0</v>
      </c>
      <c r="N9" s="72">
        <v>1000000</v>
      </c>
      <c r="O9" s="72">
        <v>0</v>
      </c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25.5" customHeight="1">
      <c r="A10" s="156"/>
      <c r="B10" s="156"/>
      <c r="C10" s="156"/>
      <c r="D10" s="156" t="s">
        <v>96</v>
      </c>
      <c r="E10" s="72">
        <v>9893508.88</v>
      </c>
      <c r="F10" s="72">
        <v>5277821.86</v>
      </c>
      <c r="G10" s="72">
        <v>5277821.86</v>
      </c>
      <c r="H10" s="72">
        <v>1261359.9</v>
      </c>
      <c r="I10" s="72">
        <v>2354327.12</v>
      </c>
      <c r="J10" s="72">
        <v>0</v>
      </c>
      <c r="K10" s="72">
        <v>1000000</v>
      </c>
      <c r="L10" s="72">
        <v>0</v>
      </c>
      <c r="M10" s="72">
        <v>0</v>
      </c>
      <c r="N10" s="72">
        <v>1000000</v>
      </c>
      <c r="O10" s="72">
        <v>0</v>
      </c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25.5" customHeight="1">
      <c r="A11" s="156"/>
      <c r="B11" s="156"/>
      <c r="C11" s="156"/>
      <c r="D11" s="156" t="s">
        <v>98</v>
      </c>
      <c r="E11" s="72">
        <v>5322360.78</v>
      </c>
      <c r="F11" s="72">
        <v>3127300.58</v>
      </c>
      <c r="G11" s="72">
        <v>3127300.58</v>
      </c>
      <c r="H11" s="72">
        <v>955195</v>
      </c>
      <c r="I11" s="72">
        <v>1239865.2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25.5" customHeight="1">
      <c r="A12" s="156" t="s">
        <v>126</v>
      </c>
      <c r="B12" s="156"/>
      <c r="C12" s="156"/>
      <c r="D12" s="156" t="s">
        <v>245</v>
      </c>
      <c r="E12" s="72">
        <v>4900074.78</v>
      </c>
      <c r="F12" s="72">
        <v>3127300.58</v>
      </c>
      <c r="G12" s="72">
        <v>3127300.58</v>
      </c>
      <c r="H12" s="72">
        <v>532909</v>
      </c>
      <c r="I12" s="72">
        <v>1239865.2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25.5" customHeight="1">
      <c r="A13" s="156"/>
      <c r="B13" s="156" t="s">
        <v>128</v>
      </c>
      <c r="C13" s="156"/>
      <c r="D13" s="156" t="s">
        <v>246</v>
      </c>
      <c r="E13" s="72">
        <v>4900074.78</v>
      </c>
      <c r="F13" s="72">
        <v>3127300.58</v>
      </c>
      <c r="G13" s="72">
        <v>3127300.58</v>
      </c>
      <c r="H13" s="72">
        <v>532909</v>
      </c>
      <c r="I13" s="72">
        <v>1239865.2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25.5" customHeight="1">
      <c r="A14" s="156"/>
      <c r="B14" s="156"/>
      <c r="C14" s="156" t="s">
        <v>130</v>
      </c>
      <c r="D14" s="156" t="s">
        <v>247</v>
      </c>
      <c r="E14" s="72">
        <v>4900074.78</v>
      </c>
      <c r="F14" s="72">
        <v>3127300.58</v>
      </c>
      <c r="G14" s="72">
        <v>3127300.58</v>
      </c>
      <c r="H14" s="72">
        <v>532909</v>
      </c>
      <c r="I14" s="72">
        <v>1239865.2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25.5" customHeight="1">
      <c r="A15" s="156" t="s">
        <v>135</v>
      </c>
      <c r="B15" s="156" t="s">
        <v>136</v>
      </c>
      <c r="C15" s="156" t="s">
        <v>137</v>
      </c>
      <c r="D15" s="156" t="s">
        <v>234</v>
      </c>
      <c r="E15" s="72">
        <v>4900074.78</v>
      </c>
      <c r="F15" s="72">
        <v>3127300.58</v>
      </c>
      <c r="G15" s="72">
        <v>3127300.58</v>
      </c>
      <c r="H15" s="72">
        <v>532909</v>
      </c>
      <c r="I15" s="72">
        <v>1239865.2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25.5" customHeight="1">
      <c r="A16" s="156" t="s">
        <v>157</v>
      </c>
      <c r="B16" s="156"/>
      <c r="C16" s="156"/>
      <c r="D16" s="156" t="s">
        <v>248</v>
      </c>
      <c r="E16" s="72">
        <v>74793</v>
      </c>
      <c r="F16" s="72">
        <v>0</v>
      </c>
      <c r="G16" s="72">
        <v>0</v>
      </c>
      <c r="H16" s="72">
        <v>74793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15" ht="25.5" customHeight="1">
      <c r="A17" s="156"/>
      <c r="B17" s="156" t="s">
        <v>159</v>
      </c>
      <c r="C17" s="156"/>
      <c r="D17" s="156" t="s">
        <v>249</v>
      </c>
      <c r="E17" s="72">
        <v>74793</v>
      </c>
      <c r="F17" s="72">
        <v>0</v>
      </c>
      <c r="G17" s="72">
        <v>0</v>
      </c>
      <c r="H17" s="72">
        <v>74793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</row>
    <row r="18" spans="1:15" ht="25.5" customHeight="1">
      <c r="A18" s="156"/>
      <c r="B18" s="156"/>
      <c r="C18" s="156" t="s">
        <v>161</v>
      </c>
      <c r="D18" s="156" t="s">
        <v>250</v>
      </c>
      <c r="E18" s="72">
        <v>74793</v>
      </c>
      <c r="F18" s="72">
        <v>0</v>
      </c>
      <c r="G18" s="72">
        <v>0</v>
      </c>
      <c r="H18" s="72">
        <v>74793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</row>
    <row r="19" spans="1:15" ht="25.5" customHeight="1">
      <c r="A19" s="156" t="s">
        <v>163</v>
      </c>
      <c r="B19" s="156" t="s">
        <v>164</v>
      </c>
      <c r="C19" s="156" t="s">
        <v>165</v>
      </c>
      <c r="D19" s="156" t="s">
        <v>234</v>
      </c>
      <c r="E19" s="72">
        <v>74793</v>
      </c>
      <c r="F19" s="72">
        <v>0</v>
      </c>
      <c r="G19" s="72">
        <v>0</v>
      </c>
      <c r="H19" s="72">
        <v>74793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</row>
    <row r="20" spans="1:15" ht="25.5" customHeight="1">
      <c r="A20" s="156" t="s">
        <v>174</v>
      </c>
      <c r="B20" s="156"/>
      <c r="C20" s="156"/>
      <c r="D20" s="156" t="s">
        <v>251</v>
      </c>
      <c r="E20" s="72">
        <v>347493</v>
      </c>
      <c r="F20" s="72">
        <v>0</v>
      </c>
      <c r="G20" s="72">
        <v>0</v>
      </c>
      <c r="H20" s="72">
        <v>347493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</row>
    <row r="21" spans="1:15" ht="25.5" customHeight="1">
      <c r="A21" s="156"/>
      <c r="B21" s="156" t="s">
        <v>176</v>
      </c>
      <c r="C21" s="156"/>
      <c r="D21" s="156" t="s">
        <v>252</v>
      </c>
      <c r="E21" s="72">
        <v>347493</v>
      </c>
      <c r="F21" s="72">
        <v>0</v>
      </c>
      <c r="G21" s="72">
        <v>0</v>
      </c>
      <c r="H21" s="72">
        <v>347493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</row>
    <row r="22" spans="1:15" ht="25.5" customHeight="1">
      <c r="A22" s="156"/>
      <c r="B22" s="156"/>
      <c r="C22" s="156" t="s">
        <v>130</v>
      </c>
      <c r="D22" s="156" t="s">
        <v>253</v>
      </c>
      <c r="E22" s="72">
        <v>168813</v>
      </c>
      <c r="F22" s="72">
        <v>0</v>
      </c>
      <c r="G22" s="72">
        <v>0</v>
      </c>
      <c r="H22" s="72">
        <v>168813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</row>
    <row r="23" spans="1:15" ht="25.5" customHeight="1">
      <c r="A23" s="156" t="s">
        <v>179</v>
      </c>
      <c r="B23" s="156" t="s">
        <v>180</v>
      </c>
      <c r="C23" s="156" t="s">
        <v>137</v>
      </c>
      <c r="D23" s="156" t="s">
        <v>234</v>
      </c>
      <c r="E23" s="72">
        <v>168813</v>
      </c>
      <c r="F23" s="72">
        <v>0</v>
      </c>
      <c r="G23" s="72">
        <v>0</v>
      </c>
      <c r="H23" s="72">
        <v>168813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</row>
    <row r="24" spans="1:15" ht="25.5" customHeight="1">
      <c r="A24" s="156"/>
      <c r="B24" s="156"/>
      <c r="C24" s="156" t="s">
        <v>128</v>
      </c>
      <c r="D24" s="156" t="s">
        <v>254</v>
      </c>
      <c r="E24" s="72">
        <v>178680</v>
      </c>
      <c r="F24" s="72">
        <v>0</v>
      </c>
      <c r="G24" s="72">
        <v>0</v>
      </c>
      <c r="H24" s="72">
        <v>178680</v>
      </c>
      <c r="I24" s="72">
        <v>0</v>
      </c>
      <c r="J24" s="72">
        <v>0</v>
      </c>
      <c r="K24" s="72">
        <v>0</v>
      </c>
      <c r="L24" s="72">
        <v>0</v>
      </c>
      <c r="M24" s="72">
        <v>0</v>
      </c>
      <c r="N24" s="72">
        <v>0</v>
      </c>
      <c r="O24" s="72">
        <v>0</v>
      </c>
    </row>
    <row r="25" spans="1:15" ht="25.5" customHeight="1">
      <c r="A25" s="156" t="s">
        <v>179</v>
      </c>
      <c r="B25" s="156" t="s">
        <v>180</v>
      </c>
      <c r="C25" s="156" t="s">
        <v>136</v>
      </c>
      <c r="D25" s="156" t="s">
        <v>234</v>
      </c>
      <c r="E25" s="72">
        <v>178680</v>
      </c>
      <c r="F25" s="72">
        <v>0</v>
      </c>
      <c r="G25" s="72">
        <v>0</v>
      </c>
      <c r="H25" s="72">
        <v>178680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</row>
    <row r="26" spans="1:15" ht="25.5" customHeight="1">
      <c r="A26" s="156"/>
      <c r="B26" s="156"/>
      <c r="C26" s="156"/>
      <c r="D26" s="156" t="s">
        <v>100</v>
      </c>
      <c r="E26" s="72">
        <v>1092160.46</v>
      </c>
      <c r="F26" s="72">
        <v>929589.72</v>
      </c>
      <c r="G26" s="72">
        <v>929589.72</v>
      </c>
      <c r="H26" s="72">
        <v>156217.22</v>
      </c>
      <c r="I26" s="72">
        <v>6353.52</v>
      </c>
      <c r="J26" s="72">
        <v>0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</row>
    <row r="27" spans="1:15" ht="25.5" customHeight="1">
      <c r="A27" s="156" t="s">
        <v>126</v>
      </c>
      <c r="B27" s="156"/>
      <c r="C27" s="156"/>
      <c r="D27" s="156" t="s">
        <v>245</v>
      </c>
      <c r="E27" s="72">
        <v>992143.24</v>
      </c>
      <c r="F27" s="72">
        <v>929589.72</v>
      </c>
      <c r="G27" s="72">
        <v>929589.72</v>
      </c>
      <c r="H27" s="72">
        <v>56200</v>
      </c>
      <c r="I27" s="72">
        <v>6353.52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</row>
    <row r="28" spans="1:15" ht="25.5" customHeight="1">
      <c r="A28" s="156"/>
      <c r="B28" s="156" t="s">
        <v>140</v>
      </c>
      <c r="C28" s="156"/>
      <c r="D28" s="156" t="s">
        <v>255</v>
      </c>
      <c r="E28" s="72">
        <v>992143.24</v>
      </c>
      <c r="F28" s="72">
        <v>929589.72</v>
      </c>
      <c r="G28" s="72">
        <v>929589.72</v>
      </c>
      <c r="H28" s="72">
        <v>56200</v>
      </c>
      <c r="I28" s="72">
        <v>6353.52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</row>
    <row r="29" spans="1:15" ht="25.5" customHeight="1">
      <c r="A29" s="156"/>
      <c r="B29" s="156"/>
      <c r="C29" s="156" t="s">
        <v>142</v>
      </c>
      <c r="D29" s="156" t="s">
        <v>256</v>
      </c>
      <c r="E29" s="72">
        <v>992143.24</v>
      </c>
      <c r="F29" s="72">
        <v>929589.72</v>
      </c>
      <c r="G29" s="72">
        <v>929589.72</v>
      </c>
      <c r="H29" s="72">
        <v>56200</v>
      </c>
      <c r="I29" s="72">
        <v>6353.52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72">
        <v>0</v>
      </c>
    </row>
    <row r="30" spans="1:15" ht="25.5" customHeight="1">
      <c r="A30" s="156" t="s">
        <v>135</v>
      </c>
      <c r="B30" s="156" t="s">
        <v>144</v>
      </c>
      <c r="C30" s="156" t="s">
        <v>145</v>
      </c>
      <c r="D30" s="156" t="s">
        <v>236</v>
      </c>
      <c r="E30" s="72">
        <v>992143.24</v>
      </c>
      <c r="F30" s="72">
        <v>929589.72</v>
      </c>
      <c r="G30" s="72">
        <v>929589.72</v>
      </c>
      <c r="H30" s="72">
        <v>56200</v>
      </c>
      <c r="I30" s="72">
        <v>6353.52</v>
      </c>
      <c r="J30" s="72">
        <v>0</v>
      </c>
      <c r="K30" s="72">
        <v>0</v>
      </c>
      <c r="L30" s="72">
        <v>0</v>
      </c>
      <c r="M30" s="72">
        <v>0</v>
      </c>
      <c r="N30" s="72">
        <v>0</v>
      </c>
      <c r="O30" s="72">
        <v>0</v>
      </c>
    </row>
    <row r="31" spans="1:15" ht="25.5" customHeight="1">
      <c r="A31" s="156" t="s">
        <v>157</v>
      </c>
      <c r="B31" s="156"/>
      <c r="C31" s="156"/>
      <c r="D31" s="156" t="s">
        <v>248</v>
      </c>
      <c r="E31" s="72">
        <v>26004.1</v>
      </c>
      <c r="F31" s="72">
        <v>0</v>
      </c>
      <c r="G31" s="72">
        <v>0</v>
      </c>
      <c r="H31" s="72">
        <v>26004.1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</row>
    <row r="32" spans="1:15" ht="25.5" customHeight="1">
      <c r="A32" s="156"/>
      <c r="B32" s="156" t="s">
        <v>159</v>
      </c>
      <c r="C32" s="156"/>
      <c r="D32" s="156" t="s">
        <v>249</v>
      </c>
      <c r="E32" s="72">
        <v>26004.1</v>
      </c>
      <c r="F32" s="72">
        <v>0</v>
      </c>
      <c r="G32" s="72">
        <v>0</v>
      </c>
      <c r="H32" s="72">
        <v>26004.1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2">
        <v>0</v>
      </c>
      <c r="O32" s="72">
        <v>0</v>
      </c>
    </row>
    <row r="33" spans="1:15" ht="25.5" customHeight="1">
      <c r="A33" s="156"/>
      <c r="B33" s="156"/>
      <c r="C33" s="156" t="s">
        <v>142</v>
      </c>
      <c r="D33" s="156" t="s">
        <v>257</v>
      </c>
      <c r="E33" s="72">
        <v>26004.1</v>
      </c>
      <c r="F33" s="72">
        <v>0</v>
      </c>
      <c r="G33" s="72">
        <v>0</v>
      </c>
      <c r="H33" s="72">
        <v>26004.1</v>
      </c>
      <c r="I33" s="72">
        <v>0</v>
      </c>
      <c r="J33" s="72">
        <v>0</v>
      </c>
      <c r="K33" s="72">
        <v>0</v>
      </c>
      <c r="L33" s="72">
        <v>0</v>
      </c>
      <c r="M33" s="72">
        <v>0</v>
      </c>
      <c r="N33" s="72">
        <v>0</v>
      </c>
      <c r="O33" s="72">
        <v>0</v>
      </c>
    </row>
    <row r="34" spans="1:15" ht="25.5" customHeight="1">
      <c r="A34" s="156" t="s">
        <v>163</v>
      </c>
      <c r="B34" s="156" t="s">
        <v>164</v>
      </c>
      <c r="C34" s="156" t="s">
        <v>145</v>
      </c>
      <c r="D34" s="156" t="s">
        <v>236</v>
      </c>
      <c r="E34" s="72">
        <v>26004.1</v>
      </c>
      <c r="F34" s="72">
        <v>0</v>
      </c>
      <c r="G34" s="72">
        <v>0</v>
      </c>
      <c r="H34" s="72">
        <v>26004.1</v>
      </c>
      <c r="I34" s="72">
        <v>0</v>
      </c>
      <c r="J34" s="72">
        <v>0</v>
      </c>
      <c r="K34" s="72">
        <v>0</v>
      </c>
      <c r="L34" s="72">
        <v>0</v>
      </c>
      <c r="M34" s="72">
        <v>0</v>
      </c>
      <c r="N34" s="72">
        <v>0</v>
      </c>
      <c r="O34" s="72">
        <v>0</v>
      </c>
    </row>
    <row r="35" spans="1:15" ht="25.5" customHeight="1">
      <c r="A35" s="156" t="s">
        <v>174</v>
      </c>
      <c r="B35" s="156"/>
      <c r="C35" s="156"/>
      <c r="D35" s="156" t="s">
        <v>251</v>
      </c>
      <c r="E35" s="72">
        <v>74013.12</v>
      </c>
      <c r="F35" s="72">
        <v>0</v>
      </c>
      <c r="G35" s="72">
        <v>0</v>
      </c>
      <c r="H35" s="72">
        <v>74013.12</v>
      </c>
      <c r="I35" s="72">
        <v>0</v>
      </c>
      <c r="J35" s="72">
        <v>0</v>
      </c>
      <c r="K35" s="72">
        <v>0</v>
      </c>
      <c r="L35" s="72">
        <v>0</v>
      </c>
      <c r="M35" s="72">
        <v>0</v>
      </c>
      <c r="N35" s="72">
        <v>0</v>
      </c>
      <c r="O35" s="72">
        <v>0</v>
      </c>
    </row>
    <row r="36" spans="1:15" ht="25.5" customHeight="1">
      <c r="A36" s="156"/>
      <c r="B36" s="156" t="s">
        <v>176</v>
      </c>
      <c r="C36" s="156"/>
      <c r="D36" s="156" t="s">
        <v>252</v>
      </c>
      <c r="E36" s="72">
        <v>74013.12</v>
      </c>
      <c r="F36" s="72">
        <v>0</v>
      </c>
      <c r="G36" s="72">
        <v>0</v>
      </c>
      <c r="H36" s="72">
        <v>74013.12</v>
      </c>
      <c r="I36" s="72">
        <v>0</v>
      </c>
      <c r="J36" s="72">
        <v>0</v>
      </c>
      <c r="K36" s="72">
        <v>0</v>
      </c>
      <c r="L36" s="72">
        <v>0</v>
      </c>
      <c r="M36" s="72">
        <v>0</v>
      </c>
      <c r="N36" s="72">
        <v>0</v>
      </c>
      <c r="O36" s="72">
        <v>0</v>
      </c>
    </row>
    <row r="37" spans="1:15" ht="25.5" customHeight="1">
      <c r="A37" s="156"/>
      <c r="B37" s="156"/>
      <c r="C37" s="156" t="s">
        <v>130</v>
      </c>
      <c r="D37" s="156" t="s">
        <v>253</v>
      </c>
      <c r="E37" s="72">
        <v>74013.12</v>
      </c>
      <c r="F37" s="72">
        <v>0</v>
      </c>
      <c r="G37" s="72">
        <v>0</v>
      </c>
      <c r="H37" s="72">
        <v>74013.12</v>
      </c>
      <c r="I37" s="72">
        <v>0</v>
      </c>
      <c r="J37" s="72">
        <v>0</v>
      </c>
      <c r="K37" s="72">
        <v>0</v>
      </c>
      <c r="L37" s="72">
        <v>0</v>
      </c>
      <c r="M37" s="72">
        <v>0</v>
      </c>
      <c r="N37" s="72">
        <v>0</v>
      </c>
      <c r="O37" s="72">
        <v>0</v>
      </c>
    </row>
    <row r="38" spans="1:15" ht="25.5" customHeight="1">
      <c r="A38" s="156" t="s">
        <v>179</v>
      </c>
      <c r="B38" s="156" t="s">
        <v>180</v>
      </c>
      <c r="C38" s="156" t="s">
        <v>137</v>
      </c>
      <c r="D38" s="156" t="s">
        <v>236</v>
      </c>
      <c r="E38" s="72">
        <v>74013.12</v>
      </c>
      <c r="F38" s="72">
        <v>0</v>
      </c>
      <c r="G38" s="72">
        <v>0</v>
      </c>
      <c r="H38" s="72">
        <v>74013.12</v>
      </c>
      <c r="I38" s="72">
        <v>0</v>
      </c>
      <c r="J38" s="72">
        <v>0</v>
      </c>
      <c r="K38" s="72">
        <v>0</v>
      </c>
      <c r="L38" s="72">
        <v>0</v>
      </c>
      <c r="M38" s="72">
        <v>0</v>
      </c>
      <c r="N38" s="72">
        <v>0</v>
      </c>
      <c r="O38" s="72">
        <v>0</v>
      </c>
    </row>
    <row r="39" spans="1:15" ht="25.5" customHeight="1">
      <c r="A39" s="156"/>
      <c r="B39" s="156"/>
      <c r="C39" s="156"/>
      <c r="D39" s="156" t="s">
        <v>102</v>
      </c>
      <c r="E39" s="72">
        <v>331176.88</v>
      </c>
      <c r="F39" s="72">
        <v>291379.36</v>
      </c>
      <c r="G39" s="72">
        <v>291379.36</v>
      </c>
      <c r="H39" s="72">
        <v>37626.96</v>
      </c>
      <c r="I39" s="72">
        <v>2170.56</v>
      </c>
      <c r="J39" s="72">
        <v>0</v>
      </c>
      <c r="K39" s="72">
        <v>0</v>
      </c>
      <c r="L39" s="72">
        <v>0</v>
      </c>
      <c r="M39" s="72">
        <v>0</v>
      </c>
      <c r="N39" s="72">
        <v>0</v>
      </c>
      <c r="O39" s="72">
        <v>0</v>
      </c>
    </row>
    <row r="40" spans="1:15" ht="25.5" customHeight="1">
      <c r="A40" s="156" t="s">
        <v>148</v>
      </c>
      <c r="B40" s="156"/>
      <c r="C40" s="156"/>
      <c r="D40" s="156" t="s">
        <v>258</v>
      </c>
      <c r="E40" s="72">
        <v>309599.92</v>
      </c>
      <c r="F40" s="72">
        <v>291379.36</v>
      </c>
      <c r="G40" s="72">
        <v>291379.36</v>
      </c>
      <c r="H40" s="72">
        <v>16050</v>
      </c>
      <c r="I40" s="72">
        <v>2170.56</v>
      </c>
      <c r="J40" s="72">
        <v>0</v>
      </c>
      <c r="K40" s="72">
        <v>0</v>
      </c>
      <c r="L40" s="72">
        <v>0</v>
      </c>
      <c r="M40" s="72">
        <v>0</v>
      </c>
      <c r="N40" s="72">
        <v>0</v>
      </c>
      <c r="O40" s="72">
        <v>0</v>
      </c>
    </row>
    <row r="41" spans="1:15" ht="25.5" customHeight="1">
      <c r="A41" s="156"/>
      <c r="B41" s="156" t="s">
        <v>130</v>
      </c>
      <c r="C41" s="156"/>
      <c r="D41" s="156" t="s">
        <v>259</v>
      </c>
      <c r="E41" s="72">
        <v>309599.92</v>
      </c>
      <c r="F41" s="72">
        <v>291379.36</v>
      </c>
      <c r="G41" s="72">
        <v>291379.36</v>
      </c>
      <c r="H41" s="72">
        <v>16050</v>
      </c>
      <c r="I41" s="72">
        <v>2170.56</v>
      </c>
      <c r="J41" s="72">
        <v>0</v>
      </c>
      <c r="K41" s="72">
        <v>0</v>
      </c>
      <c r="L41" s="72">
        <v>0</v>
      </c>
      <c r="M41" s="72">
        <v>0</v>
      </c>
      <c r="N41" s="72">
        <v>0</v>
      </c>
      <c r="O41" s="72">
        <v>0</v>
      </c>
    </row>
    <row r="42" spans="1:15" ht="25.5" customHeight="1">
      <c r="A42" s="156"/>
      <c r="B42" s="156"/>
      <c r="C42" s="156" t="s">
        <v>151</v>
      </c>
      <c r="D42" s="156" t="s">
        <v>260</v>
      </c>
      <c r="E42" s="72">
        <v>309599.92</v>
      </c>
      <c r="F42" s="72">
        <v>291379.36</v>
      </c>
      <c r="G42" s="72">
        <v>291379.36</v>
      </c>
      <c r="H42" s="72">
        <v>16050</v>
      </c>
      <c r="I42" s="72">
        <v>2170.56</v>
      </c>
      <c r="J42" s="72">
        <v>0</v>
      </c>
      <c r="K42" s="72">
        <v>0</v>
      </c>
      <c r="L42" s="72">
        <v>0</v>
      </c>
      <c r="M42" s="72">
        <v>0</v>
      </c>
      <c r="N42" s="72">
        <v>0</v>
      </c>
      <c r="O42" s="72">
        <v>0</v>
      </c>
    </row>
    <row r="43" spans="1:15" ht="25.5" customHeight="1">
      <c r="A43" s="156" t="s">
        <v>153</v>
      </c>
      <c r="B43" s="156" t="s">
        <v>137</v>
      </c>
      <c r="C43" s="156" t="s">
        <v>154</v>
      </c>
      <c r="D43" s="156" t="s">
        <v>238</v>
      </c>
      <c r="E43" s="72">
        <v>309599.92</v>
      </c>
      <c r="F43" s="72">
        <v>291379.36</v>
      </c>
      <c r="G43" s="72">
        <v>291379.36</v>
      </c>
      <c r="H43" s="72">
        <v>16050</v>
      </c>
      <c r="I43" s="72">
        <v>2170.56</v>
      </c>
      <c r="J43" s="72">
        <v>0</v>
      </c>
      <c r="K43" s="72">
        <v>0</v>
      </c>
      <c r="L43" s="72">
        <v>0</v>
      </c>
      <c r="M43" s="72">
        <v>0</v>
      </c>
      <c r="N43" s="72">
        <v>0</v>
      </c>
      <c r="O43" s="72">
        <v>0</v>
      </c>
    </row>
    <row r="44" spans="1:15" ht="25.5" customHeight="1">
      <c r="A44" s="156" t="s">
        <v>174</v>
      </c>
      <c r="B44" s="156"/>
      <c r="C44" s="156"/>
      <c r="D44" s="156" t="s">
        <v>251</v>
      </c>
      <c r="E44" s="72">
        <v>21576.96</v>
      </c>
      <c r="F44" s="72">
        <v>0</v>
      </c>
      <c r="G44" s="72">
        <v>0</v>
      </c>
      <c r="H44" s="72">
        <v>21576.96</v>
      </c>
      <c r="I44" s="72">
        <v>0</v>
      </c>
      <c r="J44" s="72">
        <v>0</v>
      </c>
      <c r="K44" s="72">
        <v>0</v>
      </c>
      <c r="L44" s="72">
        <v>0</v>
      </c>
      <c r="M44" s="72">
        <v>0</v>
      </c>
      <c r="N44" s="72">
        <v>0</v>
      </c>
      <c r="O44" s="72">
        <v>0</v>
      </c>
    </row>
    <row r="45" spans="1:15" ht="25.5" customHeight="1">
      <c r="A45" s="156"/>
      <c r="B45" s="156" t="s">
        <v>176</v>
      </c>
      <c r="C45" s="156"/>
      <c r="D45" s="156" t="s">
        <v>252</v>
      </c>
      <c r="E45" s="72">
        <v>21576.96</v>
      </c>
      <c r="F45" s="72">
        <v>0</v>
      </c>
      <c r="G45" s="72">
        <v>0</v>
      </c>
      <c r="H45" s="72">
        <v>21576.96</v>
      </c>
      <c r="I45" s="72">
        <v>0</v>
      </c>
      <c r="J45" s="72">
        <v>0</v>
      </c>
      <c r="K45" s="72">
        <v>0</v>
      </c>
      <c r="L45" s="72">
        <v>0</v>
      </c>
      <c r="M45" s="72">
        <v>0</v>
      </c>
      <c r="N45" s="72">
        <v>0</v>
      </c>
      <c r="O45" s="72">
        <v>0</v>
      </c>
    </row>
    <row r="46" spans="1:15" ht="25.5" customHeight="1">
      <c r="A46" s="156"/>
      <c r="B46" s="156"/>
      <c r="C46" s="156" t="s">
        <v>130</v>
      </c>
      <c r="D46" s="156" t="s">
        <v>253</v>
      </c>
      <c r="E46" s="72">
        <v>21576.96</v>
      </c>
      <c r="F46" s="72">
        <v>0</v>
      </c>
      <c r="G46" s="72">
        <v>0</v>
      </c>
      <c r="H46" s="72">
        <v>21576.96</v>
      </c>
      <c r="I46" s="72">
        <v>0</v>
      </c>
      <c r="J46" s="72">
        <v>0</v>
      </c>
      <c r="K46" s="72">
        <v>0</v>
      </c>
      <c r="L46" s="72">
        <v>0</v>
      </c>
      <c r="M46" s="72">
        <v>0</v>
      </c>
      <c r="N46" s="72">
        <v>0</v>
      </c>
      <c r="O46" s="72">
        <v>0</v>
      </c>
    </row>
    <row r="47" spans="1:15" ht="25.5" customHeight="1">
      <c r="A47" s="156" t="s">
        <v>179</v>
      </c>
      <c r="B47" s="156" t="s">
        <v>180</v>
      </c>
      <c r="C47" s="156" t="s">
        <v>137</v>
      </c>
      <c r="D47" s="156" t="s">
        <v>238</v>
      </c>
      <c r="E47" s="72">
        <v>21576.96</v>
      </c>
      <c r="F47" s="72">
        <v>0</v>
      </c>
      <c r="G47" s="72">
        <v>0</v>
      </c>
      <c r="H47" s="72">
        <v>21576.96</v>
      </c>
      <c r="I47" s="72">
        <v>0</v>
      </c>
      <c r="J47" s="72">
        <v>0</v>
      </c>
      <c r="K47" s="72">
        <v>0</v>
      </c>
      <c r="L47" s="72">
        <v>0</v>
      </c>
      <c r="M47" s="72">
        <v>0</v>
      </c>
      <c r="N47" s="72">
        <v>0</v>
      </c>
      <c r="O47" s="72">
        <v>0</v>
      </c>
    </row>
    <row r="48" spans="1:15" ht="25.5" customHeight="1">
      <c r="A48" s="156"/>
      <c r="B48" s="156"/>
      <c r="C48" s="156"/>
      <c r="D48" s="156" t="s">
        <v>104</v>
      </c>
      <c r="E48" s="72">
        <v>3147810.76</v>
      </c>
      <c r="F48" s="72">
        <v>929552.2</v>
      </c>
      <c r="G48" s="72">
        <v>929552.2</v>
      </c>
      <c r="H48" s="72">
        <v>112320.72</v>
      </c>
      <c r="I48" s="72">
        <v>1105937.84</v>
      </c>
      <c r="J48" s="72">
        <v>0</v>
      </c>
      <c r="K48" s="72">
        <v>1000000</v>
      </c>
      <c r="L48" s="72">
        <v>0</v>
      </c>
      <c r="M48" s="72">
        <v>0</v>
      </c>
      <c r="N48" s="72">
        <v>1000000</v>
      </c>
      <c r="O48" s="72">
        <v>0</v>
      </c>
    </row>
    <row r="49" spans="1:15" ht="25.5" customHeight="1">
      <c r="A49" s="156" t="s">
        <v>167</v>
      </c>
      <c r="B49" s="156"/>
      <c r="C49" s="156"/>
      <c r="D49" s="156" t="s">
        <v>261</v>
      </c>
      <c r="E49" s="72">
        <v>3083640.04</v>
      </c>
      <c r="F49" s="72">
        <v>929552.2</v>
      </c>
      <c r="G49" s="72">
        <v>929552.2</v>
      </c>
      <c r="H49" s="72">
        <v>48150</v>
      </c>
      <c r="I49" s="72">
        <v>1105937.84</v>
      </c>
      <c r="J49" s="72">
        <v>0</v>
      </c>
      <c r="K49" s="72">
        <v>1000000</v>
      </c>
      <c r="L49" s="72">
        <v>0</v>
      </c>
      <c r="M49" s="72">
        <v>0</v>
      </c>
      <c r="N49" s="72">
        <v>1000000</v>
      </c>
      <c r="O49" s="72">
        <v>0</v>
      </c>
    </row>
    <row r="50" spans="1:15" ht="25.5" customHeight="1">
      <c r="A50" s="156"/>
      <c r="B50" s="156" t="s">
        <v>159</v>
      </c>
      <c r="C50" s="156"/>
      <c r="D50" s="156" t="s">
        <v>262</v>
      </c>
      <c r="E50" s="72">
        <v>3083640.04</v>
      </c>
      <c r="F50" s="72">
        <v>929552.2</v>
      </c>
      <c r="G50" s="72">
        <v>929552.2</v>
      </c>
      <c r="H50" s="72">
        <v>48150</v>
      </c>
      <c r="I50" s="72">
        <v>1105937.84</v>
      </c>
      <c r="J50" s="72">
        <v>0</v>
      </c>
      <c r="K50" s="72">
        <v>1000000</v>
      </c>
      <c r="L50" s="72">
        <v>0</v>
      </c>
      <c r="M50" s="72">
        <v>0</v>
      </c>
      <c r="N50" s="72">
        <v>1000000</v>
      </c>
      <c r="O50" s="72">
        <v>0</v>
      </c>
    </row>
    <row r="51" spans="1:15" ht="25.5" customHeight="1">
      <c r="A51" s="156"/>
      <c r="B51" s="156"/>
      <c r="C51" s="156" t="s">
        <v>130</v>
      </c>
      <c r="D51" s="156" t="s">
        <v>263</v>
      </c>
      <c r="E51" s="72">
        <v>3083640.04</v>
      </c>
      <c r="F51" s="72">
        <v>929552.2</v>
      </c>
      <c r="G51" s="72">
        <v>929552.2</v>
      </c>
      <c r="H51" s="72">
        <v>48150</v>
      </c>
      <c r="I51" s="72">
        <v>1105937.84</v>
      </c>
      <c r="J51" s="72">
        <v>0</v>
      </c>
      <c r="K51" s="72">
        <v>1000000</v>
      </c>
      <c r="L51" s="72">
        <v>0</v>
      </c>
      <c r="M51" s="72">
        <v>0</v>
      </c>
      <c r="N51" s="72">
        <v>1000000</v>
      </c>
      <c r="O51" s="72">
        <v>0</v>
      </c>
    </row>
    <row r="52" spans="1:15" ht="25.5" customHeight="1">
      <c r="A52" s="156" t="s">
        <v>171</v>
      </c>
      <c r="B52" s="156" t="s">
        <v>164</v>
      </c>
      <c r="C52" s="156" t="s">
        <v>137</v>
      </c>
      <c r="D52" s="156" t="s">
        <v>240</v>
      </c>
      <c r="E52" s="72">
        <v>3083640.04</v>
      </c>
      <c r="F52" s="72">
        <v>929552.2</v>
      </c>
      <c r="G52" s="72">
        <v>929552.2</v>
      </c>
      <c r="H52" s="72">
        <v>48150</v>
      </c>
      <c r="I52" s="72">
        <v>1105937.84</v>
      </c>
      <c r="J52" s="72">
        <v>0</v>
      </c>
      <c r="K52" s="72">
        <v>1000000</v>
      </c>
      <c r="L52" s="72">
        <v>0</v>
      </c>
      <c r="M52" s="72">
        <v>0</v>
      </c>
      <c r="N52" s="72">
        <v>1000000</v>
      </c>
      <c r="O52" s="72">
        <v>0</v>
      </c>
    </row>
    <row r="53" spans="1:15" ht="25.5" customHeight="1">
      <c r="A53" s="156" t="s">
        <v>174</v>
      </c>
      <c r="B53" s="156"/>
      <c r="C53" s="156"/>
      <c r="D53" s="156" t="s">
        <v>251</v>
      </c>
      <c r="E53" s="72">
        <v>64170.72</v>
      </c>
      <c r="F53" s="72">
        <v>0</v>
      </c>
      <c r="G53" s="72">
        <v>0</v>
      </c>
      <c r="H53" s="72">
        <v>64170.72</v>
      </c>
      <c r="I53" s="72">
        <v>0</v>
      </c>
      <c r="J53" s="72">
        <v>0</v>
      </c>
      <c r="K53" s="72">
        <v>0</v>
      </c>
      <c r="L53" s="72">
        <v>0</v>
      </c>
      <c r="M53" s="72">
        <v>0</v>
      </c>
      <c r="N53" s="72">
        <v>0</v>
      </c>
      <c r="O53" s="72">
        <v>0</v>
      </c>
    </row>
    <row r="54" spans="1:15" ht="25.5" customHeight="1">
      <c r="A54" s="156"/>
      <c r="B54" s="156" t="s">
        <v>176</v>
      </c>
      <c r="C54" s="156"/>
      <c r="D54" s="156" t="s">
        <v>252</v>
      </c>
      <c r="E54" s="72">
        <v>64170.72</v>
      </c>
      <c r="F54" s="72">
        <v>0</v>
      </c>
      <c r="G54" s="72">
        <v>0</v>
      </c>
      <c r="H54" s="72">
        <v>64170.72</v>
      </c>
      <c r="I54" s="72">
        <v>0</v>
      </c>
      <c r="J54" s="72">
        <v>0</v>
      </c>
      <c r="K54" s="72">
        <v>0</v>
      </c>
      <c r="L54" s="72">
        <v>0</v>
      </c>
      <c r="M54" s="72">
        <v>0</v>
      </c>
      <c r="N54" s="72">
        <v>0</v>
      </c>
      <c r="O54" s="72">
        <v>0</v>
      </c>
    </row>
    <row r="55" spans="1:15" ht="25.5" customHeight="1">
      <c r="A55" s="156"/>
      <c r="B55" s="156"/>
      <c r="C55" s="156" t="s">
        <v>130</v>
      </c>
      <c r="D55" s="156" t="s">
        <v>253</v>
      </c>
      <c r="E55" s="72">
        <v>64170.72</v>
      </c>
      <c r="F55" s="72">
        <v>0</v>
      </c>
      <c r="G55" s="72">
        <v>0</v>
      </c>
      <c r="H55" s="72">
        <v>64170.72</v>
      </c>
      <c r="I55" s="72">
        <v>0</v>
      </c>
      <c r="J55" s="72">
        <v>0</v>
      </c>
      <c r="K55" s="72">
        <v>0</v>
      </c>
      <c r="L55" s="72">
        <v>0</v>
      </c>
      <c r="M55" s="72">
        <v>0</v>
      </c>
      <c r="N55" s="72">
        <v>0</v>
      </c>
      <c r="O55" s="72">
        <v>0</v>
      </c>
    </row>
    <row r="56" spans="1:15" ht="25.5" customHeight="1">
      <c r="A56" s="156" t="s">
        <v>179</v>
      </c>
      <c r="B56" s="156" t="s">
        <v>180</v>
      </c>
      <c r="C56" s="156" t="s">
        <v>137</v>
      </c>
      <c r="D56" s="156" t="s">
        <v>240</v>
      </c>
      <c r="E56" s="72">
        <v>64170.72</v>
      </c>
      <c r="F56" s="72">
        <v>0</v>
      </c>
      <c r="G56" s="72">
        <v>0</v>
      </c>
      <c r="H56" s="72">
        <v>64170.72</v>
      </c>
      <c r="I56" s="72">
        <v>0</v>
      </c>
      <c r="J56" s="72">
        <v>0</v>
      </c>
      <c r="K56" s="72">
        <v>0</v>
      </c>
      <c r="L56" s="72">
        <v>0</v>
      </c>
      <c r="M56" s="72">
        <v>0</v>
      </c>
      <c r="N56" s="72">
        <v>0</v>
      </c>
      <c r="O56" s="72">
        <v>0</v>
      </c>
    </row>
  </sheetData>
  <sheetProtection/>
  <mergeCells count="15">
    <mergeCell ref="E4:E6"/>
    <mergeCell ref="F5:F6"/>
    <mergeCell ref="A5:A6"/>
    <mergeCell ref="B5:B6"/>
    <mergeCell ref="C5:C6"/>
    <mergeCell ref="D4:D6"/>
    <mergeCell ref="M5:M6"/>
    <mergeCell ref="N5:N6"/>
    <mergeCell ref="O5:O6"/>
    <mergeCell ref="G5:G6"/>
    <mergeCell ref="H5:H6"/>
    <mergeCell ref="I5:I6"/>
    <mergeCell ref="J5:J6"/>
    <mergeCell ref="K5:K6"/>
    <mergeCell ref="L5:L6"/>
  </mergeCells>
  <printOptions horizontalCentered="1"/>
  <pageMargins left="0.39305555555555555" right="0.39305555555555555" top="0.7868055555555555" bottom="0.39305555555555555" header="0" footer="0.19652777777777777"/>
  <pageSetup fitToHeight="100" fitToWidth="1" horizontalDpi="600" verticalDpi="600" orientation="landscape" paperSize="9"/>
  <headerFooter alignWithMargins="0">
    <oddFooter>&amp;C第 &amp;P 页，第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null,null,平罗县预算收发</dc:creator>
  <cp:keywords/>
  <dc:description/>
  <cp:lastModifiedBy>平罗县陶乐镇人民政府</cp:lastModifiedBy>
  <dcterms:created xsi:type="dcterms:W3CDTF">2016-11-15T07:17:01Z</dcterms:created>
  <dcterms:modified xsi:type="dcterms:W3CDTF">2016-11-29T10:35:14Z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