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activeTab="1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'7.1-一般公共预算基本支出情况表（按经济分类）'!$A$1:$F$36</definedName>
    <definedName name="_xlnm.Print_Area" localSheetId="8">'7.2-一般公共预算政府经济分类支出表'!$A$1:$C$26</definedName>
    <definedName name="_xlnm.Print_Area" localSheetId="6">'7基本支出来源明细表'!$A$1:$H$17</definedName>
  </definedNames>
  <calcPr fullCalcOnLoad="1"/>
</workbook>
</file>

<file path=xl/sharedStrings.xml><?xml version="1.0" encoding="utf-8"?>
<sst xmlns="http://schemas.openxmlformats.org/spreadsheetml/2006/main" count="573" uniqueCount="306">
  <si>
    <t>预算01表</t>
  </si>
  <si>
    <t>平罗县2018年部门预算收支总表</t>
  </si>
  <si>
    <t>公开部门：平罗县陶乐镇人民政府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</si>
  <si>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</si>
  <si>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</si>
  <si>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</si>
  <si>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</si>
  <si>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</si>
  <si>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</si>
  <si>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</si>
  <si>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</si>
  <si>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</si>
  <si>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</si>
  <si>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</si>
  <si>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</si>
  <si>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</si>
  <si>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</si>
  <si>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</si>
  <si>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</si>
  <si>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</si>
  <si>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</si>
  <si>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</si>
  <si>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</si>
  <si>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</si>
  <si>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</si>
  <si>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</si>
  <si>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</si>
  <si>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</si>
  <si>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</si>
  <si>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</si>
  <si>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</si>
  <si>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</si>
  <si>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</si>
  <si>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</si>
  <si>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</si>
  <si>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</si>
  <si>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</si>
  <si>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</si>
  <si>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</si>
  <si>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</si>
  <si>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</si>
  <si>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</si>
  <si>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</si>
  <si>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</si>
  <si>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</si>
  <si>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</si>
  <si>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</si>
  <si>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</si>
  <si>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</si>
  <si>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</si>
  <si>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</si>
  <si>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</si>
  <si>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</si>
  <si>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</si>
  <si>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</si>
  <si>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</si>
  <si>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</si>
  <si>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</si>
  <si>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</si>
  <si>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</si>
  <si>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</si>
  <si>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</si>
  <si>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</si>
  <si>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</si>
  <si>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平罗县陶乐镇人民政府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</si>
  <si>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</si>
  <si>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</si>
  <si>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</si>
  <si>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</si>
  <si>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</si>
  <si>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</si>
  <si>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</si>
  <si>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</si>
  <si>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</si>
  <si>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</si>
  <si>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</si>
  <si>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 xml:space="preserve">      2010301</t>
  </si>
  <si>
    <t>行政运行</t>
  </si>
  <si>
    <t xml:space="preserve">      2120501</t>
  </si>
  <si>
    <t>城乡社区环境卫生</t>
  </si>
  <si>
    <t xml:space="preserve">      2210201</t>
  </si>
  <si>
    <t>住房公积金</t>
  </si>
  <si>
    <t xml:space="preserve">      2101101</t>
  </si>
  <si>
    <t>行政单位医疗</t>
  </si>
  <si>
    <t xml:space="preserve">      2080505</t>
  </si>
  <si>
    <t>机关事业单位基本养老保险缴费支出</t>
  </si>
  <si>
    <t xml:space="preserve">      2070109</t>
  </si>
  <si>
    <t>群众文化</t>
  </si>
  <si>
    <t xml:space="preserve">      2080599</t>
  </si>
  <si>
    <t>其他行政事业单位离退休支出</t>
  </si>
  <si>
    <t xml:space="preserve">      2210203</t>
  </si>
  <si>
    <t>购房补贴</t>
  </si>
  <si>
    <t xml:space="preserve">      2101103</t>
  </si>
  <si>
    <t>公务员医疗补助</t>
  </si>
  <si>
    <t xml:space="preserve">      2010699</t>
  </si>
  <si>
    <t>其他财政事务支出</t>
  </si>
  <si>
    <t>预算04表</t>
  </si>
  <si>
    <t>平罗县2018年财政拨款收支总表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</si>
  <si>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</si>
  <si>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</si>
  <si>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>预算06表</t>
  </si>
  <si>
    <t>平罗县2018年一般公共预算支出表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</si>
  <si>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</si>
  <si>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</si>
  <si>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</si>
  <si>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</si>
  <si>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</si>
  <si>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</si>
  <si>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</si>
  <si>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</si>
  <si>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</si>
  <si>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</si>
  <si>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</si>
  <si>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</si>
  <si>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</si>
  <si>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</si>
  <si>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</si>
  <si>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</si>
  <si>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 xml:space="preserve">        城乡社区环境卫生</t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</si>
  <si>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</si>
  <si>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</si>
  <si>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</si>
  <si>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</si>
  <si>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</si>
  <si>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</si>
  <si>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</si>
  <si>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</si>
  <si>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</si>
  <si>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平罗县2018年部门一般公共预算基本支出表(经济分类)</t>
  </si>
  <si>
    <t>经济分类科目编码</t>
  </si>
  <si>
    <t>总计：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</si>
  <si>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</si>
  <si>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</si>
  <si>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</si>
  <si>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</si>
  <si>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</si>
  <si>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</si>
  <si>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</si>
  <si>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</si>
  <si>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</si>
  <si>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</si>
  <si>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</si>
  <si>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</si>
  <si>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</si>
  <si>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</si>
  <si>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</si>
  <si>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</si>
  <si>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</si>
  <si>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</si>
  <si>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</si>
  <si>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</si>
  <si>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</si>
  <si>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</si>
  <si>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</si>
  <si>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</si>
  <si>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</si>
  <si>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</si>
  <si>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</si>
  <si>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</si>
  <si>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</si>
  <si>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</si>
  <si>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</si>
  <si>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</si>
  <si>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</si>
  <si>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</si>
  <si>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</si>
  <si>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</si>
  <si>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</si>
  <si>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</si>
  <si>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</si>
  <si>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</si>
  <si>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</si>
  <si>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</si>
  <si>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</si>
  <si>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</si>
  <si>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</si>
  <si>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</si>
  <si>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</si>
  <si>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</si>
  <si>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</si>
  <si>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</si>
  <si>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</si>
  <si>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</si>
  <si>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</si>
  <si>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资本性支出</t>
  </si>
  <si>
    <t xml:space="preserve">  31099</t>
  </si>
  <si>
    <t xml:space="preserve">  其他资本性支出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</si>
  <si>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</si>
  <si>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</si>
  <si>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</si>
  <si>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</si>
  <si>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</si>
  <si>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</si>
  <si>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</si>
  <si>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</si>
  <si>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</si>
  <si>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</si>
  <si>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</si>
  <si>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</si>
  <si>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</si>
  <si>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</si>
  <si>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</si>
  <si>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</si>
  <si>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</si>
  <si>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</si>
  <si>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</si>
  <si>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</si>
  <si>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</si>
  <si>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</si>
  <si>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</si>
  <si>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</si>
  <si>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</si>
  <si>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</si>
  <si>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</si>
  <si>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</si>
  <si>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</si>
  <si>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50399</t>
  </si>
  <si>
    <t xml:space="preserve">  50399-其他资本性支出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</si>
  <si>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</si>
  <si>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</si>
  <si>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</si>
  <si>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</si>
  <si>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</si>
  <si>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</si>
  <si>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</si>
  <si>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</si>
  <si>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</si>
  <si>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</si>
  <si>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t xml:space="preserve">  50905</t>
  </si>
  <si>
    <t xml:space="preserve">  50905-离退休费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</si>
  <si>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</si>
  <si>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</si>
  <si>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</si>
  <si>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</si>
  <si>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</si>
  <si>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</si>
  <si>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</si>
  <si>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</si>
  <si>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</si>
  <si>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</si>
  <si>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</si>
  <si>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</si>
  <si>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</si>
  <si>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</si>
  <si>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055</t>
  </si>
  <si>
    <t xml:space="preserve">  055001</t>
  </si>
  <si>
    <t xml:space="preserve">  平罗县陶乐镇人民政府本级</t>
  </si>
  <si>
    <t xml:space="preserve">    212</t>
  </si>
  <si>
    <t xml:space="preserve">    城乡社区支出</t>
  </si>
  <si>
    <t xml:space="preserve">      21205</t>
  </si>
  <si>
    <t xml:space="preserve">      城乡社区环境卫生</t>
  </si>
  <si>
    <t xml:space="preserve">        2120501</t>
  </si>
  <si>
    <t>小城镇垃圾清运、路灯电费及公共设施维护费。</t>
  </si>
  <si>
    <t>新增一次性项目</t>
  </si>
  <si>
    <t>否</t>
  </si>
  <si>
    <t>备注：没有项目拨款预算，也没有使用项目支出，故本表无数据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</si>
  <si>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</si>
  <si>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</si>
  <si>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</si>
  <si>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</si>
  <si>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</si>
  <si>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</si>
  <si>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</si>
  <si>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</si>
  <si>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</si>
  <si>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</si>
  <si>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</si>
  <si>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</si>
  <si>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</si>
  <si>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 xml:space="preserve">    平罗县陶乐镇人民政府本级</t>
  </si>
  <si>
    <t>2010301</t>
  </si>
  <si>
    <t>30217</t>
  </si>
  <si>
    <t>50206</t>
  </si>
  <si>
    <t>50206-公务接待费</t>
  </si>
  <si>
    <t>30231</t>
  </si>
  <si>
    <t>公务用车运行维护费</t>
  </si>
  <si>
    <t>50208</t>
  </si>
  <si>
    <t>50208-公务用车运行维护费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</si>
  <si>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</si>
  <si>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</si>
  <si>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</si>
  <si>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</si>
  <si>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</si>
  <si>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</si>
  <si>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</si>
  <si>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</si>
  <si>
    <t>预算11表</t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</si>
  <si>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</si>
  <si>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</si>
  <si>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</si>
  <si>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</si>
  <si>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</si>
  <si>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</si>
  <si>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</si>
  <si>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</si>
  <si>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</si>
  <si>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</si>
  <si>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</si>
  <si>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</si>
  <si>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</si>
  <si>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</si>
  <si>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</si>
  <si>
    <t>平罗县陶乐镇人民政府本级</t>
  </si>
  <si>
    <t>平罗县陶乐镇财政所</t>
  </si>
  <si>
    <t>平罗县陶乐镇文化站</t>
  </si>
  <si>
    <t>平罗县陶乐镇公共事业站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</si>
</sst>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</numFmts>
  <fonts count="52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b/>
      <sz val="11"/>
      <name val="Calibri"/>
      <family val="2"/>
    </font>
    <font>
      <sz val="11"/>
      <color indexed="10"/>
      <name val="宋体"/>
      <family val="0"/>
    </font>
    <font>
      <sz val="16"/>
      <color indexed="8"/>
      <name val="方正小标宋_GBK"/>
      <family val="4"/>
    </font>
    <font>
      <sz val="10"/>
      <color indexed="10"/>
      <name val="宋体"/>
      <family val="0"/>
    </font>
    <font>
      <sz val="20"/>
      <color indexed="8"/>
      <name val="方正小标宋_GBK"/>
      <family val="4"/>
    </font>
    <font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22"/>
      <color indexed="8"/>
      <name val="Calibri"/>
      <family val="0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2"/>
      <color indexed="8"/>
      <name val="Calibri"/>
      <family val="0"/>
    </font>
    <font>
      <sz val="10"/>
      <color indexed="8"/>
      <name val="Calibri Light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3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3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3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0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0" fillId="7" borderId="0" applyNumberFormat="0" applyBorder="0" applyAlignment="0" applyProtection="0"/>
    <xf numFmtId="0" fontId="36" fillId="0" borderId="4" applyNumberFormat="0" applyFill="0" applyAlignment="0" applyProtection="0"/>
    <xf numFmtId="0" fontId="30" fillId="3" borderId="0" applyNumberFormat="0" applyBorder="0" applyAlignment="0" applyProtection="0"/>
    <xf numFmtId="0" fontId="29" fillId="2" borderId="5" applyNumberFormat="0" applyAlignment="0" applyProtection="0"/>
    <xf numFmtId="0" fontId="31" fillId="2" borderId="1" applyNumberFormat="0" applyAlignment="0" applyProtection="0"/>
    <xf numFmtId="0" fontId="33" fillId="8" borderId="6" applyNumberFormat="0" applyAlignment="0" applyProtection="0"/>
    <xf numFmtId="0" fontId="13" fillId="9" borderId="0" applyNumberFormat="0" applyBorder="0" applyAlignment="0" applyProtection="0"/>
    <xf numFmtId="0" fontId="30" fillId="10" borderId="0" applyNumberFormat="0" applyBorder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35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30" fillId="16" borderId="0" applyNumberFormat="0" applyBorder="0" applyAlignment="0" applyProtection="0"/>
    <xf numFmtId="0" fontId="13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/>
      <protection/>
    </xf>
  </cellStyleXfs>
  <cellXfs count="2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42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" fontId="42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 wrapText="1" shrinkToFit="1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 wrapText="1" shrinkToFit="1"/>
      <protection/>
    </xf>
    <xf numFmtId="0" fontId="13" fillId="0" borderId="14" xfId="0" applyFont="1" applyFill="1" applyBorder="1" applyAlignment="1" applyProtection="1">
      <alignment horizontal="center" vertical="center" wrapText="1" shrinkToFit="1"/>
      <protection/>
    </xf>
    <xf numFmtId="4" fontId="13" fillId="0" borderId="13" xfId="0" applyNumberFormat="1" applyFont="1" applyBorder="1" applyAlignment="1">
      <alignment horizontal="right" vertical="center" shrinkToFit="1"/>
    </xf>
    <xf numFmtId="4" fontId="13" fillId="0" borderId="15" xfId="0" applyNumberFormat="1" applyFont="1" applyBorder="1" applyAlignment="1">
      <alignment horizontal="right" vertical="center" shrinkToFit="1"/>
    </xf>
    <xf numFmtId="0" fontId="43" fillId="0" borderId="11" xfId="0" applyFont="1" applyFill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>
      <alignment horizontal="right" vertical="center" shrinkToFit="1"/>
    </xf>
    <xf numFmtId="0" fontId="9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63" applyFont="1" applyBorder="1" applyAlignment="1" applyProtection="1">
      <alignment/>
      <protection/>
    </xf>
    <xf numFmtId="0" fontId="2" fillId="0" borderId="0" xfId="63" applyFont="1" applyBorder="1" applyAlignment="1" applyProtection="1">
      <alignment wrapText="1"/>
      <protection/>
    </xf>
    <xf numFmtId="0" fontId="15" fillId="0" borderId="0" xfId="63">
      <alignment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9" xfId="63" applyFont="1" applyBorder="1" applyAlignment="1" applyProtection="1">
      <alignment horizontal="center" vertical="center"/>
      <protection/>
    </xf>
    <xf numFmtId="0" fontId="3" fillId="0" borderId="9" xfId="63" applyFont="1" applyBorder="1" applyAlignment="1" applyProtection="1">
      <alignment horizontal="center" vertical="center" wrapText="1"/>
      <protection/>
    </xf>
    <xf numFmtId="49" fontId="16" fillId="2" borderId="9" xfId="63" applyNumberFormat="1" applyFont="1" applyFill="1" applyBorder="1" applyAlignment="1" applyProtection="1">
      <alignment horizontal="center" vertical="center" wrapText="1"/>
      <protection/>
    </xf>
    <xf numFmtId="0" fontId="16" fillId="2" borderId="9" xfId="63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 applyProtection="1">
      <alignment vertical="center"/>
      <protection/>
    </xf>
    <xf numFmtId="0" fontId="3" fillId="0" borderId="9" xfId="63" applyFont="1" applyBorder="1" applyAlignment="1" applyProtection="1">
      <alignment vertical="center" wrapText="1"/>
      <protection/>
    </xf>
    <xf numFmtId="0" fontId="16" fillId="2" borderId="9" xfId="63" applyFont="1" applyFill="1" applyBorder="1" applyAlignment="1" applyProtection="1">
      <alignment horizontal="center" vertical="center"/>
      <protection/>
    </xf>
    <xf numFmtId="0" fontId="3" fillId="0" borderId="10" xfId="63" applyFont="1" applyBorder="1" applyAlignment="1" applyProtection="1">
      <alignment vertical="center"/>
      <protection/>
    </xf>
    <xf numFmtId="0" fontId="3" fillId="0" borderId="10" xfId="63" applyFont="1" applyBorder="1" applyAlignment="1" applyProtection="1">
      <alignment vertical="center" wrapText="1"/>
      <protection/>
    </xf>
    <xf numFmtId="49" fontId="16" fillId="2" borderId="10" xfId="63" applyNumberFormat="1" applyFont="1" applyFill="1" applyBorder="1" applyAlignment="1" applyProtection="1">
      <alignment horizontal="center" vertical="center" wrapText="1"/>
      <protection/>
    </xf>
    <xf numFmtId="0" fontId="16" fillId="2" borderId="10" xfId="63" applyFont="1" applyFill="1" applyBorder="1" applyAlignment="1" applyProtection="1">
      <alignment horizontal="center" vertical="center" wrapText="1"/>
      <protection/>
    </xf>
    <xf numFmtId="0" fontId="16" fillId="2" borderId="10" xfId="63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12" fillId="0" borderId="9" xfId="0" applyNumberFormat="1" applyFont="1" applyFill="1" applyBorder="1" applyAlignment="1" applyProtection="1">
      <alignment vertical="center" wrapText="1"/>
      <protection/>
    </xf>
    <xf numFmtId="179" fontId="12" fillId="0" borderId="9" xfId="0" applyNumberFormat="1" applyFont="1" applyFill="1" applyBorder="1" applyAlignment="1" applyProtection="1">
      <alignment horizontal="right" vertical="center" wrapText="1"/>
      <protection/>
    </xf>
    <xf numFmtId="179" fontId="1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63" applyFont="1" applyBorder="1" applyAlignment="1" applyProtection="1">
      <alignment/>
      <protection/>
    </xf>
    <xf numFmtId="0" fontId="2" fillId="0" borderId="11" xfId="63" applyFont="1" applyBorder="1" applyAlignment="1" applyProtection="1">
      <alignment wrapText="1"/>
      <protection/>
    </xf>
    <xf numFmtId="0" fontId="13" fillId="0" borderId="16" xfId="63" applyFont="1" applyBorder="1" applyAlignment="1" applyProtection="1">
      <alignment horizontal="left"/>
      <protection/>
    </xf>
    <xf numFmtId="0" fontId="2" fillId="0" borderId="16" xfId="63" applyFont="1" applyBorder="1" applyAlignment="1" applyProtection="1">
      <alignment horizontal="left" wrapText="1"/>
      <protection/>
    </xf>
    <xf numFmtId="0" fontId="2" fillId="0" borderId="16" xfId="63" applyFont="1" applyBorder="1" applyAlignment="1" applyProtection="1">
      <alignment horizontal="left"/>
      <protection/>
    </xf>
    <xf numFmtId="0" fontId="8" fillId="0" borderId="0" xfId="63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6" fillId="0" borderId="9" xfId="63" applyFont="1" applyBorder="1" applyAlignment="1" applyProtection="1">
      <alignment horizontal="center" vertical="center" wrapText="1"/>
      <protection/>
    </xf>
    <xf numFmtId="49" fontId="16" fillId="2" borderId="0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179" fontId="12" fillId="0" borderId="9" xfId="0" applyNumberFormat="1" applyFont="1" applyFill="1" applyBorder="1" applyAlignment="1" applyProtection="1">
      <alignment vertical="center"/>
      <protection/>
    </xf>
    <xf numFmtId="179" fontId="12" fillId="0" borderId="9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8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1" xfId="0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horizontal="center" vertical="center" wrapText="1" shrinkToFit="1"/>
      <protection/>
    </xf>
    <xf numFmtId="0" fontId="13" fillId="0" borderId="18" xfId="0" applyFont="1" applyFill="1" applyBorder="1" applyAlignment="1" applyProtection="1">
      <alignment horizontal="center" vertical="center" wrapText="1" shrinkToFit="1"/>
      <protection/>
    </xf>
    <xf numFmtId="49" fontId="16" fillId="19" borderId="11" xfId="0" applyNumberFormat="1" applyFont="1" applyFill="1" applyBorder="1" applyAlignment="1" applyProtection="1">
      <alignment horizontal="center" vertical="center" wrapText="1" shrinkToFit="1"/>
      <protection/>
    </xf>
    <xf numFmtId="0" fontId="16" fillId="19" borderId="11" xfId="0" applyFont="1" applyFill="1" applyBorder="1" applyAlignment="1" applyProtection="1">
      <alignment horizontal="center" vertical="center" wrapText="1" shrinkToFit="1"/>
      <protection/>
    </xf>
    <xf numFmtId="0" fontId="16" fillId="19" borderId="19" xfId="0" applyFont="1" applyFill="1" applyBorder="1" applyAlignment="1" applyProtection="1">
      <alignment horizontal="center" vertical="center" wrapText="1" shrinkToFit="1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>
      <alignment horizontal="right" vertical="center" shrinkToFit="1"/>
    </xf>
    <xf numFmtId="0" fontId="48" fillId="0" borderId="0" xfId="0" applyFont="1" applyAlignment="1" applyProtection="1">
      <alignment/>
      <protection/>
    </xf>
    <xf numFmtId="0" fontId="49" fillId="0" borderId="23" xfId="0" applyFont="1" applyFill="1" applyBorder="1" applyAlignment="1" applyProtection="1">
      <alignment horizontal="left"/>
      <protection/>
    </xf>
    <xf numFmtId="0" fontId="2" fillId="0" borderId="9" xfId="63" applyFont="1" applyBorder="1" applyAlignment="1" applyProtection="1">
      <alignment horizontal="center" vertical="center"/>
      <protection/>
    </xf>
    <xf numFmtId="0" fontId="6" fillId="0" borderId="9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21" xfId="63" applyFont="1" applyBorder="1" applyAlignment="1" applyProtection="1">
      <alignment horizontal="center" vertical="center" wrapText="1"/>
      <protection/>
    </xf>
    <xf numFmtId="0" fontId="13" fillId="0" borderId="24" xfId="63" applyFont="1" applyBorder="1" applyAlignment="1" applyProtection="1">
      <alignment horizontal="center" vertical="center" wrapText="1"/>
      <protection/>
    </xf>
    <xf numFmtId="0" fontId="13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/>
      <protection/>
    </xf>
    <xf numFmtId="1" fontId="10" fillId="0" borderId="10" xfId="63" applyNumberFormat="1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wrapText="1" shrinkToFit="1"/>
      <protection/>
    </xf>
    <xf numFmtId="0" fontId="13" fillId="0" borderId="28" xfId="0" applyFont="1" applyFill="1" applyBorder="1" applyAlignment="1" applyProtection="1">
      <alignment horizontal="center" vertical="center" wrapText="1" shrinkToFit="1"/>
      <protection/>
    </xf>
    <xf numFmtId="0" fontId="13" fillId="0" borderId="29" xfId="0" applyFont="1" applyFill="1" applyBorder="1" applyAlignment="1" applyProtection="1">
      <alignment horizontal="center" vertical="center" wrapText="1" shrinkToFit="1"/>
      <protection/>
    </xf>
    <xf numFmtId="0" fontId="13" fillId="0" borderId="30" xfId="0" applyFont="1" applyFill="1" applyBorder="1" applyAlignment="1" applyProtection="1">
      <alignment horizontal="center" vertical="center" wrapText="1" shrinkToFit="1"/>
      <protection/>
    </xf>
    <xf numFmtId="0" fontId="13" fillId="0" borderId="31" xfId="0" applyFont="1" applyFill="1" applyBorder="1" applyAlignment="1" applyProtection="1">
      <alignment horizontal="center" vertical="center" wrapText="1" shrinkToFit="1"/>
      <protection/>
    </xf>
    <xf numFmtId="0" fontId="13" fillId="0" borderId="24" xfId="0" applyFont="1" applyFill="1" applyBorder="1" applyAlignment="1" applyProtection="1">
      <alignment horizontal="center" vertical="center" wrapText="1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center" vertical="center" wrapText="1" shrinkToFit="1"/>
      <protection/>
    </xf>
    <xf numFmtId="0" fontId="13" fillId="0" borderId="32" xfId="0" applyFont="1" applyFill="1" applyBorder="1" applyAlignment="1" applyProtection="1">
      <alignment horizontal="center" vertical="center" wrapText="1" shrinkToFit="1"/>
      <protection/>
    </xf>
    <xf numFmtId="0" fontId="13" fillId="0" borderId="33" xfId="0" applyFont="1" applyFill="1" applyBorder="1" applyAlignment="1" applyProtection="1">
      <alignment horizontal="center" vertical="center" wrapText="1" shrinkToFit="1"/>
      <protection/>
    </xf>
    <xf numFmtId="0" fontId="13" fillId="0" borderId="34" xfId="0" applyFont="1" applyFill="1" applyBorder="1" applyAlignment="1" applyProtection="1">
      <alignment horizontal="center" vertical="center" wrapText="1" shrinkToFit="1"/>
      <protection/>
    </xf>
    <xf numFmtId="0" fontId="13" fillId="0" borderId="35" xfId="0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wrapText="1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15" xfId="0" applyFont="1" applyFill="1" applyBorder="1" applyAlignment="1" applyProtection="1">
      <alignment horizontal="center" vertical="center" shrinkToFit="1"/>
      <protection/>
    </xf>
    <xf numFmtId="0" fontId="13" fillId="0" borderId="11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47" fillId="0" borderId="11" xfId="0" applyFont="1" applyFill="1" applyBorder="1" applyAlignment="1" applyProtection="1">
      <alignment horizontal="center" vertical="center" wrapText="1" shrinkToFit="1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4" fontId="13" fillId="0" borderId="0" xfId="0" applyNumberFormat="1" applyFont="1" applyBorder="1" applyAlignment="1">
      <alignment horizontal="right" vertical="center" shrinkToFit="1"/>
    </xf>
    <xf numFmtId="0" fontId="49" fillId="0" borderId="0" xfId="0" applyFont="1" applyFill="1" applyAlignment="1" applyProtection="1">
      <alignment horizontal="center"/>
      <protection/>
    </xf>
    <xf numFmtId="0" fontId="2" fillId="0" borderId="20" xfId="63" applyFont="1" applyBorder="1" applyAlignment="1" applyProtection="1">
      <alignment horizontal="center" vertical="center"/>
      <protection/>
    </xf>
    <xf numFmtId="0" fontId="2" fillId="0" borderId="11" xfId="63" applyFont="1" applyBorder="1" applyAlignment="1" applyProtection="1">
      <alignment horizontal="center" vertical="center"/>
      <protection/>
    </xf>
    <xf numFmtId="0" fontId="2" fillId="0" borderId="24" xfId="63" applyFont="1" applyBorder="1" applyAlignment="1" applyProtection="1">
      <alignment horizontal="center" vertical="center"/>
      <protection/>
    </xf>
    <xf numFmtId="0" fontId="2" fillId="0" borderId="38" xfId="63" applyFont="1" applyBorder="1" applyAlignment="1" applyProtection="1">
      <alignment horizontal="center" vertical="center"/>
      <protection/>
    </xf>
    <xf numFmtId="0" fontId="2" fillId="0" borderId="13" xfId="63" applyFont="1" applyBorder="1" applyAlignment="1" applyProtection="1">
      <alignment horizontal="center" vertical="center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5" xfId="63" applyFont="1" applyBorder="1" applyAlignment="1" applyProtection="1">
      <alignment horizontal="center" vertical="center"/>
      <protection/>
    </xf>
    <xf numFmtId="0" fontId="2" fillId="0" borderId="39" xfId="63" applyFont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3" fillId="0" borderId="40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19" xfId="0" applyFont="1" applyFill="1" applyBorder="1" applyAlignment="1" applyProtection="1">
      <alignment horizontal="center" vertical="center" shrinkToFit="1"/>
      <protection/>
    </xf>
    <xf numFmtId="0" fontId="13" fillId="0" borderId="42" xfId="0" applyFont="1" applyFill="1" applyBorder="1" applyAlignment="1" applyProtection="1">
      <alignment horizontal="center" vertical="center" shrinkToFit="1"/>
      <protection/>
    </xf>
    <xf numFmtId="0" fontId="13" fillId="0" borderId="43" xfId="0" applyFont="1" applyFill="1" applyBorder="1" applyAlignment="1" applyProtection="1">
      <alignment horizontal="center" vertical="center" shrinkToFit="1"/>
      <protection/>
    </xf>
    <xf numFmtId="0" fontId="13" fillId="0" borderId="44" xfId="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center" vertical="center" shrinkToFit="1"/>
      <protection/>
    </xf>
    <xf numFmtId="0" fontId="13" fillId="0" borderId="45" xfId="0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6" fillId="0" borderId="11" xfId="0" applyFont="1" applyFill="1" applyBorder="1" applyAlignment="1" applyProtection="1">
      <alignment horizontal="left" vertical="center" shrinkToFit="1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4" fontId="13" fillId="0" borderId="9" xfId="0" applyNumberFormat="1" applyFont="1" applyFill="1" applyBorder="1" applyAlignment="1" applyProtection="1">
      <alignment horizontal="right" vertical="center"/>
      <protection/>
    </xf>
    <xf numFmtId="179" fontId="13" fillId="0" borderId="9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vertical="center" shrinkToFit="1"/>
      <protection/>
    </xf>
    <xf numFmtId="0" fontId="13" fillId="0" borderId="11" xfId="0" applyFont="1" applyFill="1" applyBorder="1" applyAlignment="1" applyProtection="1">
      <alignment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51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0" fontId="6" fillId="0" borderId="11" xfId="0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12" fillId="0" borderId="11" xfId="0" applyFont="1" applyFill="1" applyBorder="1" applyAlignment="1" applyProtection="1">
      <alignment horizont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4" sqref="A4:B4"/>
    </sheetView>
  </sheetViews>
  <sheetFormatPr defaultColWidth="9.140625" defaultRowHeight="12.75"/>
  <cols>
    <col min="1" max="1" width="22.8515625" style="21" customWidth="1"/>
    <col min="2" max="2" width="14.00390625" style="21" customWidth="1"/>
    <col min="3" max="3" width="30.28125" style="21" customWidth="1"/>
    <col min="4" max="5" width="11.7109375" style="21" customWidth="1"/>
    <col min="6" max="6" width="14.00390625" style="21" customWidth="1"/>
    <col min="7" max="7" width="9.7109375" style="21" customWidth="1"/>
    <col min="8" max="16384" width="9.140625" style="21" customWidth="1"/>
  </cols>
  <sheetData>
    <row r="1" s="166" customFormat="1" ht="15.75" customHeight="1">
      <c r="A1" s="166" t="s">
        <v>0</v>
      </c>
    </row>
    <row r="2" spans="1:6" s="167" customFormat="1" ht="39.75" customHeight="1">
      <c r="A2" s="25" t="s">
        <v>1</v>
      </c>
      <c r="B2" s="25"/>
      <c r="C2" s="25"/>
      <c r="D2" s="25"/>
      <c r="E2" s="25"/>
      <c r="F2" s="25"/>
    </row>
    <row r="3" ht="14.25">
      <c r="F3" s="37"/>
    </row>
    <row r="4" spans="1:6" ht="19.5" customHeight="1">
      <c r="A4" s="26" t="s">
        <v>2</v>
      </c>
      <c r="F4" s="37" t="s">
        <v>3</v>
      </c>
    </row>
    <row r="5" spans="1:6" ht="15" customHeight="1">
      <c r="A5" s="105" t="s">
        <v>4</v>
      </c>
      <c r="B5" s="105" t="s">
        <v>5</v>
      </c>
      <c r="C5" s="105" t="s">
        <v>6</v>
      </c>
      <c r="D5" s="105"/>
      <c r="E5" s="105"/>
      <c r="F5" s="105" t="s">
        <v>5</v>
      </c>
    </row>
    <row r="6" spans="1:6" ht="15" customHeight="1">
      <c r="A6" s="168" t="s">
        <v>7</v>
      </c>
      <c r="B6" s="169" t="s">
        <v>8</v>
      </c>
      <c r="C6" s="170" t="s">
        <v>9</v>
      </c>
      <c r="D6" s="171" t="s">
        <v>8</v>
      </c>
      <c r="E6" s="172"/>
      <c r="F6" s="173"/>
    </row>
    <row r="7" spans="1:6" ht="27.75" customHeight="1">
      <c r="A7" s="174"/>
      <c r="B7" s="175"/>
      <c r="C7" s="176"/>
      <c r="D7" s="148" t="s">
        <v>10</v>
      </c>
      <c r="E7" s="177" t="s">
        <v>11</v>
      </c>
      <c r="F7" s="177" t="s">
        <v>12</v>
      </c>
    </row>
    <row r="8" spans="1:6" ht="13.5" customHeight="1">
      <c r="A8" s="178" t="s">
        <v>13</v>
      </c>
      <c r="B8" s="34"/>
      <c r="C8" s="179" t="s">
        <v>14</v>
      </c>
      <c r="D8" s="178"/>
      <c r="E8" s="178"/>
      <c r="F8" s="34"/>
    </row>
    <row r="9" spans="1:6" ht="13.5" customHeight="1">
      <c r="A9" s="180" t="s">
        <v>15</v>
      </c>
      <c r="B9" s="181">
        <v>9731667.35</v>
      </c>
      <c r="C9" s="178" t="s">
        <v>16</v>
      </c>
      <c r="D9" s="182">
        <v>5940962.17</v>
      </c>
      <c r="E9" s="182">
        <v>5940962.17</v>
      </c>
      <c r="F9" s="34"/>
    </row>
    <row r="10" spans="1:6" ht="13.5" customHeight="1">
      <c r="A10" s="180" t="s">
        <v>17</v>
      </c>
      <c r="B10" s="34"/>
      <c r="C10" s="178" t="s">
        <v>18</v>
      </c>
      <c r="D10" s="182"/>
      <c r="E10" s="182"/>
      <c r="F10" s="34"/>
    </row>
    <row r="11" spans="1:6" ht="13.5" customHeight="1">
      <c r="A11" s="178" t="s">
        <v>19</v>
      </c>
      <c r="B11" s="34"/>
      <c r="C11" s="178" t="s">
        <v>20</v>
      </c>
      <c r="D11" s="182"/>
      <c r="E11" s="182"/>
      <c r="F11" s="34"/>
    </row>
    <row r="12" spans="1:6" ht="13.5" customHeight="1">
      <c r="A12" s="178" t="s">
        <v>21</v>
      </c>
      <c r="B12" s="34"/>
      <c r="C12" s="178" t="s">
        <v>22</v>
      </c>
      <c r="D12" s="182"/>
      <c r="E12" s="182"/>
      <c r="F12" s="34"/>
    </row>
    <row r="13" spans="1:6" ht="13.5" customHeight="1">
      <c r="A13" s="178" t="s">
        <v>23</v>
      </c>
      <c r="B13" s="34"/>
      <c r="C13" s="178" t="s">
        <v>24</v>
      </c>
      <c r="D13" s="182"/>
      <c r="E13" s="182"/>
      <c r="F13" s="34"/>
    </row>
    <row r="14" spans="1:6" ht="13.5" customHeight="1">
      <c r="A14" s="178"/>
      <c r="B14" s="34"/>
      <c r="C14" s="178" t="s">
        <v>25</v>
      </c>
      <c r="D14" s="182"/>
      <c r="E14" s="182"/>
      <c r="F14" s="34"/>
    </row>
    <row r="15" spans="1:6" ht="13.5" customHeight="1">
      <c r="A15" s="180" t="s">
        <v>5</v>
      </c>
      <c r="B15" s="183"/>
      <c r="C15" s="178" t="s">
        <v>26</v>
      </c>
      <c r="D15" s="182">
        <v>135732.92</v>
      </c>
      <c r="E15" s="182">
        <v>135732.92</v>
      </c>
      <c r="F15" s="34"/>
    </row>
    <row r="16" spans="1:6" ht="13.5" customHeight="1">
      <c r="A16" s="178" t="s">
        <v>5</v>
      </c>
      <c r="B16" s="183"/>
      <c r="C16" s="178" t="s">
        <v>27</v>
      </c>
      <c r="D16" s="182">
        <v>751293.6</v>
      </c>
      <c r="E16" s="182">
        <v>751293.6</v>
      </c>
      <c r="F16" s="34"/>
    </row>
    <row r="17" spans="1:6" ht="13.5" customHeight="1">
      <c r="A17" s="178" t="s">
        <v>5</v>
      </c>
      <c r="B17" s="183"/>
      <c r="C17" s="178" t="s">
        <v>28</v>
      </c>
      <c r="D17" s="182">
        <v>247837.44</v>
      </c>
      <c r="E17" s="182">
        <v>247837.44</v>
      </c>
      <c r="F17" s="34"/>
    </row>
    <row r="18" spans="1:6" ht="13.5" customHeight="1">
      <c r="A18" s="178" t="s">
        <v>5</v>
      </c>
      <c r="B18" s="183"/>
      <c r="C18" s="178" t="s">
        <v>29</v>
      </c>
      <c r="D18" s="182"/>
      <c r="E18" s="182"/>
      <c r="F18" s="34"/>
    </row>
    <row r="19" spans="1:6" ht="13.5" customHeight="1">
      <c r="A19" s="178" t="s">
        <v>5</v>
      </c>
      <c r="B19" s="183"/>
      <c r="C19" s="178" t="s">
        <v>30</v>
      </c>
      <c r="D19" s="182">
        <v>2066816.78</v>
      </c>
      <c r="E19" s="182">
        <v>2066816.78</v>
      </c>
      <c r="F19" s="34"/>
    </row>
    <row r="20" spans="1:6" ht="13.5" customHeight="1">
      <c r="A20" s="178" t="s">
        <v>5</v>
      </c>
      <c r="B20" s="183"/>
      <c r="C20" s="178" t="s">
        <v>31</v>
      </c>
      <c r="D20" s="182"/>
      <c r="E20" s="182"/>
      <c r="F20" s="34"/>
    </row>
    <row r="21" spans="1:6" ht="13.5" customHeight="1">
      <c r="A21" s="178" t="s">
        <v>5</v>
      </c>
      <c r="B21" s="183"/>
      <c r="C21" s="178" t="s">
        <v>32</v>
      </c>
      <c r="D21" s="182"/>
      <c r="E21" s="182"/>
      <c r="F21" s="34"/>
    </row>
    <row r="22" spans="1:6" ht="13.5" customHeight="1">
      <c r="A22" s="178" t="s">
        <v>5</v>
      </c>
      <c r="B22" s="183"/>
      <c r="C22" s="178" t="s">
        <v>33</v>
      </c>
      <c r="D22" s="182"/>
      <c r="E22" s="182"/>
      <c r="F22" s="34"/>
    </row>
    <row r="23" spans="1:6" ht="13.5" customHeight="1">
      <c r="A23" s="178" t="s">
        <v>5</v>
      </c>
      <c r="B23" s="183"/>
      <c r="C23" s="178" t="s">
        <v>34</v>
      </c>
      <c r="D23" s="182"/>
      <c r="E23" s="182"/>
      <c r="F23" s="34"/>
    </row>
    <row r="24" spans="1:6" ht="13.5" customHeight="1">
      <c r="A24" s="178" t="s">
        <v>5</v>
      </c>
      <c r="B24" s="183"/>
      <c r="C24" s="178" t="s">
        <v>35</v>
      </c>
      <c r="D24" s="182"/>
      <c r="E24" s="182"/>
      <c r="F24" s="34"/>
    </row>
    <row r="25" spans="1:6" ht="13.5" customHeight="1">
      <c r="A25" s="178" t="s">
        <v>5</v>
      </c>
      <c r="B25" s="183"/>
      <c r="C25" s="178" t="s">
        <v>36</v>
      </c>
      <c r="D25" s="182"/>
      <c r="E25" s="182"/>
      <c r="F25" s="34"/>
    </row>
    <row r="26" spans="1:6" ht="13.5" customHeight="1">
      <c r="A26" s="178" t="s">
        <v>5</v>
      </c>
      <c r="B26" s="183"/>
      <c r="C26" s="178" t="s">
        <v>37</v>
      </c>
      <c r="D26" s="182">
        <v>589024.44</v>
      </c>
      <c r="E26" s="182">
        <v>589024.44</v>
      </c>
      <c r="F26" s="34"/>
    </row>
    <row r="27" spans="1:6" ht="13.5" customHeight="1">
      <c r="A27" s="178" t="s">
        <v>5</v>
      </c>
      <c r="B27" s="183"/>
      <c r="C27" s="178" t="s">
        <v>38</v>
      </c>
      <c r="D27" s="178"/>
      <c r="E27" s="178"/>
      <c r="F27" s="34"/>
    </row>
    <row r="28" spans="1:6" ht="13.5" customHeight="1">
      <c r="A28" s="178" t="s">
        <v>5</v>
      </c>
      <c r="B28" s="183"/>
      <c r="C28" s="178" t="s">
        <v>39</v>
      </c>
      <c r="D28" s="178"/>
      <c r="E28" s="178"/>
      <c r="F28" s="34"/>
    </row>
    <row r="29" spans="1:6" ht="13.5" customHeight="1">
      <c r="A29" s="184" t="s">
        <v>40</v>
      </c>
      <c r="B29" s="183"/>
      <c r="C29" s="178"/>
      <c r="D29" s="178"/>
      <c r="E29" s="178"/>
      <c r="F29" s="34"/>
    </row>
    <row r="30" spans="1:6" ht="13.5" customHeight="1">
      <c r="A30" s="180" t="s">
        <v>41</v>
      </c>
      <c r="B30" s="183"/>
      <c r="C30" s="184" t="s">
        <v>42</v>
      </c>
      <c r="D30" s="178"/>
      <c r="E30" s="178"/>
      <c r="F30" s="34"/>
    </row>
    <row r="31" spans="1:6" ht="13.5" customHeight="1">
      <c r="A31" s="180" t="s">
        <v>43</v>
      </c>
      <c r="B31" s="34"/>
      <c r="C31" s="180" t="s">
        <v>41</v>
      </c>
      <c r="D31" s="185"/>
      <c r="E31" s="185"/>
      <c r="F31" s="34"/>
    </row>
    <row r="32" spans="1:6" ht="13.5" customHeight="1">
      <c r="A32" s="180"/>
      <c r="B32" s="34"/>
      <c r="C32" s="180" t="s">
        <v>44</v>
      </c>
      <c r="D32" s="186"/>
      <c r="E32" s="186"/>
      <c r="F32" s="34"/>
    </row>
    <row r="33" spans="1:6" ht="13.5" customHeight="1">
      <c r="A33" s="187" t="s">
        <v>45</v>
      </c>
      <c r="B33" s="181">
        <v>9731667.35</v>
      </c>
      <c r="C33" s="187" t="s">
        <v>46</v>
      </c>
      <c r="D33" s="187"/>
      <c r="E33" s="201">
        <v>9731667.35</v>
      </c>
      <c r="F33" s="34"/>
    </row>
    <row r="34" spans="1:6" ht="12.75">
      <c r="A34" s="188"/>
      <c r="B34" s="188"/>
      <c r="C34" s="188"/>
      <c r="D34" s="188"/>
      <c r="E34" s="188"/>
      <c r="F34" s="188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8.57421875" style="47" customWidth="1"/>
    <col min="2" max="2" width="15.57421875" style="48" customWidth="1"/>
    <col min="3" max="5" width="16.57421875" style="48" customWidth="1"/>
    <col min="6" max="8" width="12.421875" style="47" customWidth="1"/>
    <col min="9" max="15" width="8.57421875" style="47" customWidth="1"/>
    <col min="16" max="16" width="9.00390625" style="47" customWidth="1"/>
    <col min="17" max="16384" width="8.8515625" style="49" bestFit="1" customWidth="1"/>
  </cols>
  <sheetData>
    <row r="1" ht="12.75" customHeight="1">
      <c r="A1" s="47" t="s">
        <v>230</v>
      </c>
    </row>
    <row r="2" spans="2:15" s="47" customFormat="1" ht="35.25" customHeight="1">
      <c r="B2" s="48"/>
      <c r="C2" s="50" t="s">
        <v>231</v>
      </c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47" customFormat="1" ht="37.5" customHeight="1">
      <c r="A3" s="52" t="s">
        <v>2</v>
      </c>
      <c r="B3" s="53"/>
      <c r="C3" s="53"/>
      <c r="D3" s="54"/>
      <c r="E3" s="54"/>
      <c r="F3" s="40"/>
      <c r="G3" s="37"/>
      <c r="H3" s="55"/>
      <c r="J3" s="37"/>
      <c r="K3" s="78"/>
      <c r="L3" s="78"/>
      <c r="M3" s="78"/>
      <c r="N3" s="79" t="s">
        <v>232</v>
      </c>
      <c r="O3" s="78"/>
    </row>
    <row r="4" spans="1:15" s="47" customFormat="1" ht="30" customHeight="1">
      <c r="A4" s="56" t="s">
        <v>72</v>
      </c>
      <c r="B4" s="57" t="s">
        <v>233</v>
      </c>
      <c r="C4" s="58" t="s">
        <v>234</v>
      </c>
      <c r="D4" s="59" t="s">
        <v>235</v>
      </c>
      <c r="E4" s="59" t="s">
        <v>236</v>
      </c>
      <c r="F4" s="58" t="s">
        <v>237</v>
      </c>
      <c r="G4" s="58"/>
      <c r="H4" s="58"/>
      <c r="I4" s="58"/>
      <c r="J4" s="58"/>
      <c r="K4" s="58"/>
      <c r="L4" s="58" t="s">
        <v>238</v>
      </c>
      <c r="M4" s="58" t="s">
        <v>239</v>
      </c>
      <c r="N4" s="58" t="s">
        <v>240</v>
      </c>
      <c r="O4" s="80" t="s">
        <v>241</v>
      </c>
    </row>
    <row r="5" spans="1:15" s="47" customFormat="1" ht="27.75" customHeight="1">
      <c r="A5" s="60"/>
      <c r="B5" s="61"/>
      <c r="C5" s="58"/>
      <c r="D5" s="59"/>
      <c r="E5" s="59"/>
      <c r="F5" s="62" t="s">
        <v>50</v>
      </c>
      <c r="G5" s="62" t="s">
        <v>242</v>
      </c>
      <c r="H5" s="62"/>
      <c r="I5" s="62"/>
      <c r="J5" s="58" t="s">
        <v>12</v>
      </c>
      <c r="K5" s="81" t="s">
        <v>123</v>
      </c>
      <c r="L5" s="58"/>
      <c r="M5" s="58"/>
      <c r="N5" s="58"/>
      <c r="O5" s="80"/>
    </row>
    <row r="6" spans="1:15" s="47" customFormat="1" ht="45.75" customHeight="1">
      <c r="A6" s="63"/>
      <c r="B6" s="64"/>
      <c r="C6" s="65"/>
      <c r="D6" s="66"/>
      <c r="E6" s="66"/>
      <c r="F6" s="67"/>
      <c r="G6" s="67" t="s">
        <v>10</v>
      </c>
      <c r="H6" s="65" t="s">
        <v>124</v>
      </c>
      <c r="I6" s="65" t="s">
        <v>243</v>
      </c>
      <c r="J6" s="65" t="s">
        <v>124</v>
      </c>
      <c r="K6" s="81"/>
      <c r="L6" s="65"/>
      <c r="M6" s="65"/>
      <c r="N6" s="65"/>
      <c r="O6" s="82"/>
    </row>
    <row r="7" spans="1:15" ht="34.5" customHeight="1">
      <c r="A7" s="68" t="s">
        <v>244</v>
      </c>
      <c r="B7" s="69" t="s">
        <v>64</v>
      </c>
      <c r="C7" s="70"/>
      <c r="D7" s="70"/>
      <c r="E7" s="69"/>
      <c r="F7" s="71">
        <v>1300000</v>
      </c>
      <c r="G7" s="71">
        <v>1300000</v>
      </c>
      <c r="H7" s="72">
        <v>1300000</v>
      </c>
      <c r="I7" s="72"/>
      <c r="J7" s="72"/>
      <c r="K7" s="72"/>
      <c r="L7" s="83"/>
      <c r="M7" s="83"/>
      <c r="N7" s="83"/>
      <c r="O7" s="84"/>
    </row>
    <row r="8" spans="1:15" ht="34.5" customHeight="1">
      <c r="A8" s="68" t="s">
        <v>245</v>
      </c>
      <c r="B8" s="69" t="s">
        <v>246</v>
      </c>
      <c r="C8" s="70"/>
      <c r="D8" s="70"/>
      <c r="E8" s="69"/>
      <c r="F8" s="71">
        <v>1300000</v>
      </c>
      <c r="G8" s="71">
        <v>1300000</v>
      </c>
      <c r="H8" s="72">
        <v>1300000</v>
      </c>
      <c r="I8" s="72"/>
      <c r="J8" s="72"/>
      <c r="K8" s="72"/>
      <c r="L8" s="83"/>
      <c r="M8" s="83"/>
      <c r="N8" s="83"/>
      <c r="O8" s="84"/>
    </row>
    <row r="9" spans="1:15" ht="34.5" customHeight="1">
      <c r="A9" s="68" t="s">
        <v>247</v>
      </c>
      <c r="B9" s="69" t="s">
        <v>248</v>
      </c>
      <c r="C9" s="70"/>
      <c r="D9" s="70"/>
      <c r="E9" s="69"/>
      <c r="F9" s="71">
        <v>1300000</v>
      </c>
      <c r="G9" s="71">
        <v>1300000</v>
      </c>
      <c r="H9" s="72">
        <v>1300000</v>
      </c>
      <c r="I9" s="72"/>
      <c r="J9" s="72"/>
      <c r="K9" s="72"/>
      <c r="L9" s="83"/>
      <c r="M9" s="83"/>
      <c r="N9" s="83"/>
      <c r="O9" s="84"/>
    </row>
    <row r="10" spans="1:15" ht="34.5" customHeight="1">
      <c r="A10" s="68" t="s">
        <v>249</v>
      </c>
      <c r="B10" s="69" t="s">
        <v>250</v>
      </c>
      <c r="C10" s="70"/>
      <c r="D10" s="70"/>
      <c r="E10" s="69"/>
      <c r="F10" s="71">
        <v>1300000</v>
      </c>
      <c r="G10" s="71">
        <v>1300000</v>
      </c>
      <c r="H10" s="72">
        <v>1300000</v>
      </c>
      <c r="I10" s="72"/>
      <c r="J10" s="72"/>
      <c r="K10" s="72"/>
      <c r="L10" s="83"/>
      <c r="M10" s="83"/>
      <c r="N10" s="83"/>
      <c r="O10" s="84"/>
    </row>
    <row r="11" spans="1:15" ht="45" customHeight="1">
      <c r="A11" s="68" t="s">
        <v>251</v>
      </c>
      <c r="B11" s="69" t="s">
        <v>118</v>
      </c>
      <c r="C11" s="70" t="s">
        <v>252</v>
      </c>
      <c r="D11" s="70" t="s">
        <v>252</v>
      </c>
      <c r="E11" s="69" t="s">
        <v>253</v>
      </c>
      <c r="F11" s="71">
        <v>1300000</v>
      </c>
      <c r="G11" s="71">
        <v>1300000</v>
      </c>
      <c r="H11" s="72">
        <v>1300000</v>
      </c>
      <c r="I11" s="72"/>
      <c r="J11" s="72"/>
      <c r="K11" s="72"/>
      <c r="L11" s="83" t="s">
        <v>254</v>
      </c>
      <c r="M11" s="83" t="s">
        <v>254</v>
      </c>
      <c r="N11" s="83" t="s">
        <v>254</v>
      </c>
      <c r="O11" s="84"/>
    </row>
    <row r="12" spans="1:15" ht="19.5" customHeight="1">
      <c r="A12" s="73"/>
      <c r="B12" s="74"/>
      <c r="C12" s="74"/>
      <c r="D12" s="74"/>
      <c r="E12" s="74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9.5" customHeight="1">
      <c r="A13" s="73"/>
      <c r="B13" s="74"/>
      <c r="C13" s="74"/>
      <c r="D13" s="74"/>
      <c r="E13" s="74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ht="19.5" customHeight="1">
      <c r="A14" s="73"/>
      <c r="B14" s="74"/>
      <c r="C14" s="74"/>
      <c r="D14" s="74"/>
      <c r="E14" s="74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ht="19.5" customHeight="1">
      <c r="A15" s="73"/>
      <c r="B15" s="74"/>
      <c r="C15" s="74"/>
      <c r="D15" s="74"/>
      <c r="E15" s="74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ht="19.5" customHeight="1">
      <c r="A16" s="73"/>
      <c r="B16" s="74"/>
      <c r="C16" s="74"/>
      <c r="D16" s="74"/>
      <c r="E16" s="74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27" customHeight="1">
      <c r="A17" s="75" t="s">
        <v>255</v>
      </c>
      <c r="B17" s="76"/>
      <c r="C17" s="76"/>
      <c r="D17" s="76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</row>
  </sheetData>
  <sheetProtection formatCells="0" formatColumns="0" formatRows="0" insertColumns="0" insertRows="0" insertHyperlinks="0" deleteColumns="0" deleteRows="0" sort="0" autoFilter="0" pivotTables="0"/>
  <mergeCells count="15">
    <mergeCell ref="C2:O2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O12" sqref="O12"/>
    </sheetView>
  </sheetViews>
  <sheetFormatPr defaultColWidth="9.140625" defaultRowHeight="12.75"/>
  <cols>
    <col min="1" max="1" width="12.28125" style="21" customWidth="1"/>
    <col min="2" max="4" width="5.7109375" style="21" customWidth="1"/>
    <col min="5" max="5" width="8.7109375" style="21" customWidth="1"/>
    <col min="6" max="7" width="7.421875" style="21" customWidth="1"/>
    <col min="8" max="9" width="10.00390625" style="21" customWidth="1"/>
    <col min="10" max="13" width="5.7109375" style="21" customWidth="1"/>
    <col min="14" max="15" width="8.421875" style="21" customWidth="1"/>
    <col min="16" max="18" width="5.7109375" style="21" customWidth="1"/>
    <col min="19" max="20" width="7.7109375" style="21" customWidth="1"/>
    <col min="21" max="21" width="5.7109375" style="21" customWidth="1"/>
    <col min="22" max="23" width="9.57421875" style="21" customWidth="1"/>
    <col min="24" max="24" width="5.7109375" style="21" customWidth="1"/>
    <col min="25" max="25" width="6.7109375" style="21" customWidth="1"/>
    <col min="26" max="16384" width="9.140625" style="21" customWidth="1"/>
  </cols>
  <sheetData>
    <row r="1" spans="1:3" ht="15.75" customHeight="1">
      <c r="A1" s="23" t="s">
        <v>256</v>
      </c>
      <c r="B1" s="24"/>
      <c r="C1" s="24"/>
    </row>
    <row r="2" spans="1:24" s="38" customFormat="1" ht="39.75" customHeight="1">
      <c r="A2" s="39" t="s">
        <v>257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6" ht="21.75" customHeight="1">
      <c r="A3" s="26" t="s">
        <v>2</v>
      </c>
      <c r="F3" s="40"/>
    </row>
    <row r="4" spans="1:24" s="1" customFormat="1" ht="48" customHeight="1">
      <c r="A4" s="41" t="s">
        <v>258</v>
      </c>
      <c r="B4" s="41" t="s">
        <v>259</v>
      </c>
      <c r="C4" s="41"/>
      <c r="D4" s="41" t="s">
        <v>260</v>
      </c>
      <c r="E4" s="41"/>
      <c r="F4" s="41" t="s">
        <v>261</v>
      </c>
      <c r="G4" s="41"/>
      <c r="H4" s="41" t="s">
        <v>262</v>
      </c>
      <c r="I4" s="43"/>
      <c r="J4" s="43"/>
      <c r="K4" s="41" t="s">
        <v>263</v>
      </c>
      <c r="L4" s="43"/>
      <c r="M4" s="43"/>
      <c r="N4" s="41" t="s">
        <v>264</v>
      </c>
      <c r="O4" s="43"/>
      <c r="P4" s="43"/>
      <c r="Q4" s="43"/>
      <c r="R4" s="43"/>
      <c r="S4" s="43"/>
      <c r="T4" s="43"/>
      <c r="U4" s="43"/>
      <c r="V4" s="41" t="s">
        <v>265</v>
      </c>
      <c r="W4" s="43"/>
      <c r="X4" s="43"/>
    </row>
    <row r="5" spans="1:24" ht="24.75" customHeight="1">
      <c r="A5" s="41"/>
      <c r="B5" s="41"/>
      <c r="C5" s="41"/>
      <c r="D5" s="41"/>
      <c r="E5" s="41"/>
      <c r="F5" s="41"/>
      <c r="G5" s="41"/>
      <c r="H5" s="41" t="s">
        <v>266</v>
      </c>
      <c r="I5" s="41" t="s">
        <v>124</v>
      </c>
      <c r="J5" s="43"/>
      <c r="K5" s="41" t="s">
        <v>50</v>
      </c>
      <c r="L5" s="41" t="s">
        <v>124</v>
      </c>
      <c r="M5" s="43"/>
      <c r="N5" s="41" t="s">
        <v>264</v>
      </c>
      <c r="O5" s="43"/>
      <c r="P5" s="43"/>
      <c r="Q5" s="41" t="s">
        <v>267</v>
      </c>
      <c r="R5" s="43"/>
      <c r="S5" s="41" t="s">
        <v>268</v>
      </c>
      <c r="T5" s="43"/>
      <c r="U5" s="43"/>
      <c r="V5" s="41" t="s">
        <v>50</v>
      </c>
      <c r="W5" s="41" t="s">
        <v>124</v>
      </c>
      <c r="X5" s="43"/>
    </row>
    <row r="6" spans="1:24" ht="24.75" customHeight="1">
      <c r="A6" s="41"/>
      <c r="B6" s="42" t="s">
        <v>105</v>
      </c>
      <c r="C6" s="42" t="s">
        <v>106</v>
      </c>
      <c r="D6" s="42" t="s">
        <v>105</v>
      </c>
      <c r="E6" s="42" t="s">
        <v>106</v>
      </c>
      <c r="F6" s="42" t="s">
        <v>105</v>
      </c>
      <c r="G6" s="42" t="s">
        <v>106</v>
      </c>
      <c r="H6" s="43"/>
      <c r="I6" s="41" t="s">
        <v>103</v>
      </c>
      <c r="J6" s="41" t="s">
        <v>104</v>
      </c>
      <c r="K6" s="43"/>
      <c r="L6" s="41" t="s">
        <v>103</v>
      </c>
      <c r="M6" s="41" t="s">
        <v>104</v>
      </c>
      <c r="N6" s="41" t="s">
        <v>10</v>
      </c>
      <c r="O6" s="41" t="s">
        <v>124</v>
      </c>
      <c r="P6" s="43"/>
      <c r="Q6" s="41" t="s">
        <v>50</v>
      </c>
      <c r="R6" s="41" t="s">
        <v>124</v>
      </c>
      <c r="S6" s="41" t="s">
        <v>50</v>
      </c>
      <c r="T6" s="41" t="s">
        <v>124</v>
      </c>
      <c r="U6" s="43"/>
      <c r="V6" s="43"/>
      <c r="W6" s="41" t="s">
        <v>103</v>
      </c>
      <c r="X6" s="41" t="s">
        <v>104</v>
      </c>
    </row>
    <row r="7" spans="1:24" ht="38.25" customHeight="1">
      <c r="A7" s="41"/>
      <c r="B7" s="42"/>
      <c r="C7" s="42"/>
      <c r="D7" s="42"/>
      <c r="E7" s="42"/>
      <c r="F7" s="42"/>
      <c r="G7" s="42"/>
      <c r="H7" s="43"/>
      <c r="I7" s="41"/>
      <c r="J7" s="41"/>
      <c r="K7" s="43"/>
      <c r="L7" s="41"/>
      <c r="M7" s="41"/>
      <c r="N7" s="41"/>
      <c r="O7" s="41" t="s">
        <v>103</v>
      </c>
      <c r="P7" s="41" t="s">
        <v>104</v>
      </c>
      <c r="Q7" s="41"/>
      <c r="R7" s="41" t="s">
        <v>104</v>
      </c>
      <c r="S7" s="41"/>
      <c r="T7" s="41" t="s">
        <v>103</v>
      </c>
      <c r="U7" s="41" t="s">
        <v>104</v>
      </c>
      <c r="V7" s="43"/>
      <c r="W7" s="41"/>
      <c r="X7" s="41"/>
    </row>
    <row r="8" spans="1:24" ht="24.75" customHeight="1">
      <c r="A8" s="44" t="s">
        <v>269</v>
      </c>
      <c r="B8" s="44" t="s">
        <v>270</v>
      </c>
      <c r="C8" s="44" t="s">
        <v>77</v>
      </c>
      <c r="D8" s="44" t="s">
        <v>271</v>
      </c>
      <c r="E8" s="44" t="s">
        <v>265</v>
      </c>
      <c r="F8" s="44" t="s">
        <v>272</v>
      </c>
      <c r="G8" s="44" t="s">
        <v>273</v>
      </c>
      <c r="H8" s="45">
        <f>I8+J8</f>
        <v>40000</v>
      </c>
      <c r="I8" s="45">
        <f>L8+O8+W8</f>
        <v>40000</v>
      </c>
      <c r="J8" s="45">
        <f>M8+P8+X8</f>
        <v>0</v>
      </c>
      <c r="K8" s="45">
        <f>L8+M8</f>
        <v>0</v>
      </c>
      <c r="L8" s="45">
        <v>0</v>
      </c>
      <c r="M8" s="45">
        <v>0</v>
      </c>
      <c r="N8" s="45">
        <f>O8+P8</f>
        <v>0</v>
      </c>
      <c r="O8" s="45">
        <f>T8</f>
        <v>0</v>
      </c>
      <c r="P8" s="45">
        <f>R8+U8</f>
        <v>0</v>
      </c>
      <c r="Q8" s="45">
        <f>R8</f>
        <v>0</v>
      </c>
      <c r="R8" s="45">
        <v>0</v>
      </c>
      <c r="S8" s="45">
        <f>T8+U8</f>
        <v>0</v>
      </c>
      <c r="T8" s="45">
        <v>0</v>
      </c>
      <c r="U8" s="45">
        <v>0</v>
      </c>
      <c r="V8" s="45">
        <f>W8+X8</f>
        <v>40000</v>
      </c>
      <c r="W8" s="45">
        <v>40000</v>
      </c>
      <c r="X8" s="45">
        <v>0</v>
      </c>
    </row>
    <row r="9" spans="1:24" ht="24.75" customHeight="1">
      <c r="A9" s="44"/>
      <c r="B9" s="44"/>
      <c r="C9" s="44"/>
      <c r="D9" s="44" t="s">
        <v>274</v>
      </c>
      <c r="E9" s="44" t="s">
        <v>275</v>
      </c>
      <c r="F9" s="44" t="s">
        <v>276</v>
      </c>
      <c r="G9" s="44" t="s">
        <v>277</v>
      </c>
      <c r="H9" s="45">
        <f>I9+J9</f>
        <v>40000</v>
      </c>
      <c r="I9" s="45">
        <f>L9+O9+W9</f>
        <v>40000</v>
      </c>
      <c r="J9" s="45">
        <f>M9+P9+X9</f>
        <v>0</v>
      </c>
      <c r="K9" s="45">
        <f>L9+M9</f>
        <v>0</v>
      </c>
      <c r="L9" s="45">
        <v>0</v>
      </c>
      <c r="M9" s="45">
        <v>0</v>
      </c>
      <c r="N9" s="45">
        <f>O9+P9</f>
        <v>40000</v>
      </c>
      <c r="O9" s="45">
        <f>T9</f>
        <v>40000</v>
      </c>
      <c r="P9" s="45">
        <f>R9+U9</f>
        <v>0</v>
      </c>
      <c r="Q9" s="45">
        <f>R9</f>
        <v>0</v>
      </c>
      <c r="R9" s="45">
        <v>0</v>
      </c>
      <c r="S9" s="45">
        <f>T9+U9</f>
        <v>40000</v>
      </c>
      <c r="T9" s="45">
        <v>40000</v>
      </c>
      <c r="U9" s="45">
        <v>0</v>
      </c>
      <c r="V9" s="45">
        <f>W9+X9</f>
        <v>0</v>
      </c>
      <c r="W9" s="45">
        <v>0</v>
      </c>
      <c r="X9" s="45">
        <v>0</v>
      </c>
    </row>
    <row r="10" spans="1:24" ht="24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4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4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4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4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24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</sheetData>
  <sheetProtection/>
  <mergeCells count="36">
    <mergeCell ref="A1:C1"/>
    <mergeCell ref="A2:X2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6" sqref="D6"/>
    </sheetView>
  </sheetViews>
  <sheetFormatPr defaultColWidth="9.140625" defaultRowHeight="12.75"/>
  <cols>
    <col min="1" max="3" width="3.140625" style="21" customWidth="1"/>
    <col min="4" max="4" width="23.28125" style="21" customWidth="1"/>
    <col min="5" max="5" width="14.00390625" style="21" customWidth="1"/>
    <col min="6" max="14" width="12.57421875" style="21" customWidth="1"/>
    <col min="15" max="15" width="9.7109375" style="21" customWidth="1"/>
    <col min="16" max="16384" width="9.140625" style="21" customWidth="1"/>
  </cols>
  <sheetData>
    <row r="1" spans="1:7" ht="15.75" customHeight="1">
      <c r="A1" s="22" t="s">
        <v>278</v>
      </c>
      <c r="B1" s="22"/>
      <c r="C1" s="22"/>
      <c r="D1" s="22"/>
      <c r="E1" s="23"/>
      <c r="F1" s="24"/>
      <c r="G1" s="24"/>
    </row>
    <row r="2" spans="1:14" ht="39.75" customHeight="1">
      <c r="A2" s="25" t="s">
        <v>279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>
      <c r="A3" s="26" t="s">
        <v>2</v>
      </c>
      <c r="N3" s="37" t="s">
        <v>232</v>
      </c>
    </row>
    <row r="4" spans="1:14" ht="15" customHeight="1">
      <c r="A4" s="27" t="s">
        <v>280</v>
      </c>
      <c r="B4" s="27" t="s">
        <v>5</v>
      </c>
      <c r="C4" s="27" t="s">
        <v>5</v>
      </c>
      <c r="D4" s="27" t="s">
        <v>5</v>
      </c>
      <c r="E4" s="27" t="s">
        <v>102</v>
      </c>
      <c r="F4" s="27" t="s">
        <v>103</v>
      </c>
      <c r="G4" s="27"/>
      <c r="H4" s="27"/>
      <c r="I4" s="27"/>
      <c r="J4" s="27"/>
      <c r="K4" s="27"/>
      <c r="L4" s="27" t="s">
        <v>5</v>
      </c>
      <c r="M4" s="27" t="s">
        <v>5</v>
      </c>
      <c r="N4" s="27" t="s">
        <v>104</v>
      </c>
    </row>
    <row r="5" spans="1:14" ht="27" customHeight="1">
      <c r="A5" s="27" t="s">
        <v>105</v>
      </c>
      <c r="B5" s="27" t="s">
        <v>5</v>
      </c>
      <c r="C5" s="27" t="s">
        <v>5</v>
      </c>
      <c r="D5" s="27" t="s">
        <v>106</v>
      </c>
      <c r="E5" s="27"/>
      <c r="F5" s="27" t="s">
        <v>10</v>
      </c>
      <c r="G5" s="27" t="s">
        <v>107</v>
      </c>
      <c r="H5" s="27" t="s">
        <v>109</v>
      </c>
      <c r="I5" s="27" t="s">
        <v>176</v>
      </c>
      <c r="J5" s="27" t="s">
        <v>281</v>
      </c>
      <c r="K5" s="27" t="s">
        <v>282</v>
      </c>
      <c r="L5" s="27" t="s">
        <v>283</v>
      </c>
      <c r="M5" s="27" t="s">
        <v>284</v>
      </c>
      <c r="N5" s="27"/>
    </row>
    <row r="6" spans="1:14" ht="24.75" customHeight="1">
      <c r="A6" s="28" t="s">
        <v>115</v>
      </c>
      <c r="B6" s="28" t="s">
        <v>117</v>
      </c>
      <c r="C6" s="29" t="s">
        <v>116</v>
      </c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</row>
    <row r="7" spans="1:14" ht="24.75" customHeight="1">
      <c r="A7" s="33"/>
      <c r="B7" s="33"/>
      <c r="C7" s="27"/>
      <c r="D7" s="27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24.75" customHeight="1">
      <c r="A8" s="33"/>
      <c r="B8" s="33"/>
      <c r="C8" s="27"/>
      <c r="D8" s="27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4.75" customHeight="1">
      <c r="A9" s="33"/>
      <c r="B9" s="33"/>
      <c r="C9" s="27"/>
      <c r="D9" s="27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4.75" customHeight="1">
      <c r="A10" s="33"/>
      <c r="B10" s="33"/>
      <c r="C10" s="27"/>
      <c r="D10" s="27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4.75" customHeight="1">
      <c r="A11" s="33"/>
      <c r="B11" s="33"/>
      <c r="C11" s="27"/>
      <c r="D11" s="27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4.75" customHeight="1">
      <c r="A12" s="33"/>
      <c r="B12" s="33"/>
      <c r="C12" s="27"/>
      <c r="D12" s="27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4.75" customHeight="1">
      <c r="A13" s="33"/>
      <c r="B13" s="33"/>
      <c r="C13" s="27"/>
      <c r="D13" s="27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4.75" customHeight="1">
      <c r="A14" s="33"/>
      <c r="B14" s="33"/>
      <c r="C14" s="27"/>
      <c r="D14" s="27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24.75" customHeight="1">
      <c r="A15" s="33"/>
      <c r="B15" s="33"/>
      <c r="C15" s="27"/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4.75" customHeight="1">
      <c r="A16" s="33"/>
      <c r="B16" s="33"/>
      <c r="C16" s="27"/>
      <c r="D16" s="27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4.75" customHeight="1">
      <c r="A17" s="33"/>
      <c r="B17" s="33"/>
      <c r="C17" s="27"/>
      <c r="D17" s="27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24.75" customHeight="1">
      <c r="A18" s="33"/>
      <c r="B18" s="33"/>
      <c r="C18" s="27"/>
      <c r="D18" s="27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24.75" customHeight="1">
      <c r="A19" s="35" t="s">
        <v>285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M1" sqref="M1:M65536"/>
    </sheetView>
  </sheetViews>
  <sheetFormatPr defaultColWidth="9.140625" defaultRowHeight="12.75"/>
  <cols>
    <col min="1" max="1" width="9.7109375" style="3" customWidth="1"/>
    <col min="2" max="12" width="9.7109375" style="4" customWidth="1"/>
    <col min="13" max="13" width="8.8515625" style="1" bestFit="1" customWidth="1"/>
  </cols>
  <sheetData>
    <row r="1" ht="15">
      <c r="A1" s="5" t="s">
        <v>286</v>
      </c>
    </row>
    <row r="2" spans="1:12" s="1" customFormat="1" ht="22.5">
      <c r="A2" s="6" t="s">
        <v>287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3.75" customHeight="1">
      <c r="A3" s="8" t="s">
        <v>49</v>
      </c>
      <c r="B3" s="9" t="s">
        <v>288</v>
      </c>
      <c r="C3" s="9"/>
      <c r="D3" s="9"/>
      <c r="E3" s="9"/>
      <c r="F3" s="9" t="s">
        <v>289</v>
      </c>
      <c r="G3" s="9"/>
      <c r="H3" s="9"/>
      <c r="I3" s="9"/>
      <c r="J3" s="18" t="s">
        <v>290</v>
      </c>
      <c r="K3" s="18"/>
      <c r="L3" s="19"/>
    </row>
    <row r="4" spans="1:12" s="1" customFormat="1" ht="48">
      <c r="A4" s="10"/>
      <c r="B4" s="11" t="s">
        <v>291</v>
      </c>
      <c r="C4" s="12" t="s">
        <v>292</v>
      </c>
      <c r="D4" s="11" t="s">
        <v>293</v>
      </c>
      <c r="E4" s="12" t="s">
        <v>294</v>
      </c>
      <c r="F4" s="11" t="s">
        <v>295</v>
      </c>
      <c r="G4" s="12" t="s">
        <v>296</v>
      </c>
      <c r="H4" s="11" t="s">
        <v>297</v>
      </c>
      <c r="I4" s="12" t="s">
        <v>298</v>
      </c>
      <c r="J4" s="11" t="s">
        <v>299</v>
      </c>
      <c r="K4" s="11" t="s">
        <v>300</v>
      </c>
      <c r="L4" s="20" t="s">
        <v>301</v>
      </c>
    </row>
    <row r="5" spans="1:12" s="2" customFormat="1" ht="33.75">
      <c r="A5" s="13" t="s">
        <v>64</v>
      </c>
      <c r="B5" s="14">
        <v>52</v>
      </c>
      <c r="C5" s="14">
        <v>25</v>
      </c>
      <c r="D5" s="14"/>
      <c r="E5" s="14">
        <v>27</v>
      </c>
      <c r="F5" s="14">
        <v>44</v>
      </c>
      <c r="G5" s="14">
        <v>24</v>
      </c>
      <c r="H5" s="14"/>
      <c r="I5" s="14">
        <v>20</v>
      </c>
      <c r="J5" s="14">
        <v>48</v>
      </c>
      <c r="K5" s="14"/>
      <c r="L5" s="14">
        <v>48</v>
      </c>
    </row>
    <row r="6" spans="1:12" ht="45.75" customHeight="1">
      <c r="A6" s="15" t="s">
        <v>302</v>
      </c>
      <c r="B6" s="14">
        <v>52</v>
      </c>
      <c r="C6" s="14">
        <v>25</v>
      </c>
      <c r="D6" s="14"/>
      <c r="E6" s="14">
        <v>27</v>
      </c>
      <c r="F6" s="14">
        <v>44</v>
      </c>
      <c r="G6" s="14">
        <v>24</v>
      </c>
      <c r="H6" s="14"/>
      <c r="I6" s="14">
        <v>20</v>
      </c>
      <c r="J6" s="14">
        <v>48</v>
      </c>
      <c r="K6" s="14"/>
      <c r="L6" s="14">
        <v>48</v>
      </c>
    </row>
    <row r="7" spans="1:12" ht="36" customHeight="1">
      <c r="A7" s="15" t="s">
        <v>303</v>
      </c>
      <c r="B7" s="16">
        <v>9</v>
      </c>
      <c r="C7" s="16"/>
      <c r="D7" s="16"/>
      <c r="E7" s="16">
        <v>9</v>
      </c>
      <c r="F7" s="16">
        <v>8</v>
      </c>
      <c r="G7" s="16"/>
      <c r="H7" s="16"/>
      <c r="I7" s="16"/>
      <c r="J7" s="16">
        <v>29</v>
      </c>
      <c r="K7" s="16"/>
      <c r="L7" s="16">
        <v>29</v>
      </c>
    </row>
    <row r="8" spans="1:12" ht="36" customHeight="1">
      <c r="A8" s="15" t="s">
        <v>304</v>
      </c>
      <c r="B8" s="16">
        <v>3</v>
      </c>
      <c r="C8" s="16"/>
      <c r="D8" s="16"/>
      <c r="E8" s="16">
        <v>3</v>
      </c>
      <c r="F8" s="16">
        <v>2</v>
      </c>
      <c r="G8" s="16"/>
      <c r="H8" s="16"/>
      <c r="I8" s="16"/>
      <c r="J8" s="16"/>
      <c r="K8" s="16"/>
      <c r="L8" s="16"/>
    </row>
    <row r="9" spans="1:12" ht="36" customHeight="1">
      <c r="A9" s="15" t="s">
        <v>305</v>
      </c>
      <c r="B9" s="16">
        <v>15</v>
      </c>
      <c r="C9" s="16"/>
      <c r="D9" s="16"/>
      <c r="E9" s="16">
        <v>15</v>
      </c>
      <c r="F9" s="16">
        <v>10</v>
      </c>
      <c r="G9" s="16"/>
      <c r="H9" s="16"/>
      <c r="I9" s="16"/>
      <c r="J9" s="16"/>
      <c r="K9" s="16"/>
      <c r="L9" s="16"/>
    </row>
    <row r="10" spans="1:12" ht="1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2:L2"/>
    <mergeCell ref="B3:E3"/>
    <mergeCell ref="F3:I3"/>
    <mergeCell ref="J3:L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S8" sqref="S8"/>
    </sheetView>
  </sheetViews>
  <sheetFormatPr defaultColWidth="9.140625" defaultRowHeight="12.75"/>
  <cols>
    <col min="1" max="1" width="22.421875" style="21" customWidth="1"/>
    <col min="2" max="2" width="10.7109375" style="21" customWidth="1"/>
    <col min="3" max="6" width="8.7109375" style="21" customWidth="1"/>
    <col min="7" max="8" width="14.421875" style="21" customWidth="1"/>
    <col min="9" max="13" width="8.7109375" style="21" customWidth="1"/>
    <col min="14" max="14" width="6.7109375" style="21" customWidth="1"/>
    <col min="15" max="15" width="7.57421875" style="21" customWidth="1"/>
    <col min="16" max="16" width="9.7109375" style="21" customWidth="1"/>
    <col min="17" max="16384" width="9.140625" style="21" customWidth="1"/>
  </cols>
  <sheetData>
    <row r="1" ht="15.75" customHeight="1">
      <c r="A1" s="189" t="s">
        <v>47</v>
      </c>
    </row>
    <row r="2" s="25" customFormat="1" ht="39.75" customHeight="1">
      <c r="A2" s="25" t="s">
        <v>48</v>
      </c>
    </row>
    <row r="3" spans="1:15" ht="19.5" customHeight="1">
      <c r="A3" s="26" t="s">
        <v>2</v>
      </c>
      <c r="C3" s="190"/>
      <c r="D3" s="190"/>
      <c r="E3" s="190"/>
      <c r="F3" s="190"/>
      <c r="G3" s="190"/>
      <c r="H3" s="190"/>
      <c r="I3" s="190"/>
      <c r="J3" s="198"/>
      <c r="K3" s="198"/>
      <c r="L3" s="198"/>
      <c r="M3" s="198"/>
      <c r="N3" s="190"/>
      <c r="O3" s="199" t="s">
        <v>3</v>
      </c>
    </row>
    <row r="4" spans="1:15" ht="15.75" customHeight="1">
      <c r="A4" s="191" t="s">
        <v>49</v>
      </c>
      <c r="B4" s="192" t="s">
        <v>50</v>
      </c>
      <c r="C4" s="192" t="s">
        <v>51</v>
      </c>
      <c r="D4" s="192"/>
      <c r="E4" s="192"/>
      <c r="F4" s="192"/>
      <c r="G4" s="192" t="s">
        <v>52</v>
      </c>
      <c r="H4" s="192"/>
      <c r="I4" s="192"/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58</v>
      </c>
    </row>
    <row r="5" spans="1:15" ht="60" customHeight="1">
      <c r="A5" s="191"/>
      <c r="B5" s="192" t="s">
        <v>5</v>
      </c>
      <c r="C5" s="192" t="s">
        <v>10</v>
      </c>
      <c r="D5" s="193" t="s">
        <v>59</v>
      </c>
      <c r="E5" s="192" t="s">
        <v>60</v>
      </c>
      <c r="F5" s="192" t="s">
        <v>61</v>
      </c>
      <c r="G5" s="192" t="s">
        <v>10</v>
      </c>
      <c r="H5" s="194" t="s">
        <v>62</v>
      </c>
      <c r="I5" s="194" t="s">
        <v>63</v>
      </c>
      <c r="J5" s="192"/>
      <c r="K5" s="192"/>
      <c r="L5" s="192"/>
      <c r="M5" s="192"/>
      <c r="N5" s="192"/>
      <c r="O5" s="192" t="s">
        <v>5</v>
      </c>
    </row>
    <row r="6" spans="1:15" ht="19.5" customHeight="1">
      <c r="A6" s="195" t="s">
        <v>64</v>
      </c>
      <c r="B6" s="196"/>
      <c r="C6" s="196"/>
      <c r="D6" s="196"/>
      <c r="E6" s="196"/>
      <c r="F6" s="196"/>
      <c r="G6" s="95">
        <v>9731667.35</v>
      </c>
      <c r="H6" s="95">
        <v>9731667.35</v>
      </c>
      <c r="I6" s="196"/>
      <c r="J6" s="196"/>
      <c r="K6" s="196"/>
      <c r="L6" s="196"/>
      <c r="M6" s="196"/>
      <c r="N6" s="196"/>
      <c r="O6" s="196"/>
    </row>
    <row r="7" spans="1:15" ht="19.5" customHeight="1">
      <c r="A7" s="195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9.5" customHeight="1">
      <c r="A8" s="195"/>
      <c r="B8" s="197" t="s">
        <v>5</v>
      </c>
      <c r="C8" s="197" t="s">
        <v>5</v>
      </c>
      <c r="D8" s="197"/>
      <c r="E8" s="197"/>
      <c r="F8" s="197"/>
      <c r="G8" s="197"/>
      <c r="H8" s="197"/>
      <c r="I8" s="197"/>
      <c r="J8" s="197" t="s">
        <v>5</v>
      </c>
      <c r="K8" s="197"/>
      <c r="L8" s="197"/>
      <c r="M8" s="197"/>
      <c r="N8" s="197" t="s">
        <v>5</v>
      </c>
      <c r="O8" s="197" t="s">
        <v>5</v>
      </c>
    </row>
    <row r="9" spans="1:15" ht="19.5" customHeight="1">
      <c r="A9" s="46"/>
      <c r="B9" s="46"/>
      <c r="C9" s="46"/>
      <c r="D9" s="46"/>
      <c r="E9" s="46"/>
      <c r="F9" s="46"/>
      <c r="G9" s="46"/>
      <c r="H9" s="46"/>
      <c r="I9" s="46"/>
      <c r="J9" s="200"/>
      <c r="K9" s="200"/>
      <c r="L9" s="200"/>
      <c r="M9" s="200"/>
      <c r="N9" s="46"/>
      <c r="O9" s="46"/>
    </row>
    <row r="10" spans="1:15" ht="19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9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9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9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9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9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9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6" sqref="A6:C16"/>
    </sheetView>
  </sheetViews>
  <sheetFormatPr defaultColWidth="9.140625" defaultRowHeight="12.75"/>
  <cols>
    <col min="1" max="1" width="13.7109375" style="21" customWidth="1"/>
    <col min="2" max="2" width="38.00390625" style="21" customWidth="1"/>
    <col min="3" max="3" width="17.28125" style="21" customWidth="1"/>
    <col min="4" max="5" width="21.57421875" style="21" customWidth="1"/>
    <col min="6" max="6" width="19.7109375" style="21" customWidth="1"/>
    <col min="7" max="7" width="13.57421875" style="21" customWidth="1"/>
    <col min="8" max="8" width="13.28125" style="21" customWidth="1"/>
    <col min="9" max="16384" width="9.140625" style="21" customWidth="1"/>
  </cols>
  <sheetData>
    <row r="1" spans="1:3" ht="15.75" customHeight="1">
      <c r="A1" s="23" t="s">
        <v>65</v>
      </c>
      <c r="B1" s="24"/>
      <c r="C1" s="24"/>
    </row>
    <row r="2" spans="1:8" ht="39.75" customHeight="1">
      <c r="A2" s="25" t="s">
        <v>66</v>
      </c>
      <c r="B2" s="25"/>
      <c r="C2" s="25"/>
      <c r="D2" s="25"/>
      <c r="E2" s="25"/>
      <c r="F2" s="25"/>
      <c r="G2" s="25"/>
      <c r="H2" s="25"/>
    </row>
    <row r="3" spans="1:8" ht="19.5" customHeight="1">
      <c r="A3" s="157" t="s">
        <v>2</v>
      </c>
      <c r="B3" s="157"/>
      <c r="C3" s="157"/>
      <c r="H3" s="37" t="s">
        <v>3</v>
      </c>
    </row>
    <row r="4" spans="1:8" s="47" customFormat="1" ht="30.75" customHeight="1">
      <c r="A4" s="119" t="s">
        <v>67</v>
      </c>
      <c r="B4" s="119"/>
      <c r="C4" s="158" t="s">
        <v>68</v>
      </c>
      <c r="D4" s="159" t="s">
        <v>69</v>
      </c>
      <c r="E4" s="159"/>
      <c r="F4" s="159"/>
      <c r="G4" s="160" t="s">
        <v>70</v>
      </c>
      <c r="H4" s="125" t="s">
        <v>71</v>
      </c>
    </row>
    <row r="5" spans="1:8" s="47" customFormat="1" ht="27.75" customHeight="1">
      <c r="A5" s="125" t="s">
        <v>72</v>
      </c>
      <c r="B5" s="125" t="s">
        <v>73</v>
      </c>
      <c r="C5" s="161"/>
      <c r="D5" s="162" t="s">
        <v>10</v>
      </c>
      <c r="E5" s="162" t="s">
        <v>74</v>
      </c>
      <c r="F5" s="163" t="s">
        <v>75</v>
      </c>
      <c r="G5" s="164"/>
      <c r="H5" s="165"/>
    </row>
    <row r="6" spans="1:8" ht="19.5" customHeight="1">
      <c r="A6" s="128" t="s">
        <v>76</v>
      </c>
      <c r="B6" s="128" t="s">
        <v>77</v>
      </c>
      <c r="C6" s="129">
        <v>5378685.629999999</v>
      </c>
      <c r="D6" s="129">
        <v>5378685.629999999</v>
      </c>
      <c r="E6" s="129">
        <v>5378685.629999999</v>
      </c>
      <c r="F6" s="46"/>
      <c r="G6" s="46"/>
      <c r="H6" s="46"/>
    </row>
    <row r="7" spans="1:8" ht="19.5" customHeight="1">
      <c r="A7" s="128" t="s">
        <v>78</v>
      </c>
      <c r="B7" s="128" t="s">
        <v>79</v>
      </c>
      <c r="C7" s="129">
        <v>766816.78</v>
      </c>
      <c r="D7" s="129">
        <v>766816.78</v>
      </c>
      <c r="E7" s="129">
        <v>766816.78</v>
      </c>
      <c r="F7" s="46"/>
      <c r="G7" s="46"/>
      <c r="H7" s="46"/>
    </row>
    <row r="8" spans="1:8" ht="19.5" customHeight="1">
      <c r="A8" s="128" t="s">
        <v>80</v>
      </c>
      <c r="B8" s="128" t="s">
        <v>81</v>
      </c>
      <c r="C8" s="130">
        <v>356932.44</v>
      </c>
      <c r="D8" s="130">
        <v>356932.44</v>
      </c>
      <c r="E8" s="130">
        <v>356932.44</v>
      </c>
      <c r="F8" s="46"/>
      <c r="G8" s="46"/>
      <c r="H8" s="46"/>
    </row>
    <row r="9" spans="1:8" ht="19.5" customHeight="1">
      <c r="A9" s="128" t="s">
        <v>82</v>
      </c>
      <c r="B9" s="128" t="s">
        <v>83</v>
      </c>
      <c r="C9" s="130">
        <v>204517.44</v>
      </c>
      <c r="D9" s="130">
        <v>204517.44</v>
      </c>
      <c r="E9" s="130">
        <v>204517.44</v>
      </c>
      <c r="F9" s="46"/>
      <c r="G9" s="46"/>
      <c r="H9" s="46"/>
    </row>
    <row r="10" spans="1:8" ht="19.5" customHeight="1">
      <c r="A10" s="128" t="s">
        <v>84</v>
      </c>
      <c r="B10" s="128" t="s">
        <v>85</v>
      </c>
      <c r="C10" s="130">
        <v>511293.6</v>
      </c>
      <c r="D10" s="130">
        <v>511293.6</v>
      </c>
      <c r="E10" s="130">
        <v>511293.6</v>
      </c>
      <c r="F10" s="46"/>
      <c r="G10" s="46"/>
      <c r="H10" s="46"/>
    </row>
    <row r="11" spans="1:8" ht="19.5" customHeight="1">
      <c r="A11" s="128" t="s">
        <v>86</v>
      </c>
      <c r="B11" s="128" t="s">
        <v>87</v>
      </c>
      <c r="C11" s="129">
        <v>135732.92</v>
      </c>
      <c r="D11" s="129">
        <v>135732.92</v>
      </c>
      <c r="E11" s="129">
        <v>135732.92</v>
      </c>
      <c r="F11" s="46"/>
      <c r="G11" s="46"/>
      <c r="H11" s="46"/>
    </row>
    <row r="12" spans="1:8" ht="19.5" customHeight="1">
      <c r="A12" s="128" t="s">
        <v>88</v>
      </c>
      <c r="B12" s="128" t="s">
        <v>89</v>
      </c>
      <c r="C12" s="130">
        <v>240000</v>
      </c>
      <c r="D12" s="130">
        <v>240000</v>
      </c>
      <c r="E12" s="130">
        <v>240000</v>
      </c>
      <c r="F12" s="46"/>
      <c r="G12" s="46"/>
      <c r="H12" s="46"/>
    </row>
    <row r="13" spans="1:8" ht="19.5" customHeight="1">
      <c r="A13" s="128" t="s">
        <v>78</v>
      </c>
      <c r="B13" s="128" t="s">
        <v>79</v>
      </c>
      <c r="C13" s="129">
        <v>1300000</v>
      </c>
      <c r="D13" s="129">
        <v>1300000</v>
      </c>
      <c r="E13" s="129">
        <v>1300000</v>
      </c>
      <c r="F13" s="46"/>
      <c r="G13" s="46"/>
      <c r="H13" s="46"/>
    </row>
    <row r="14" spans="1:8" ht="19.5" customHeight="1">
      <c r="A14" s="128" t="s">
        <v>90</v>
      </c>
      <c r="B14" s="128" t="s">
        <v>91</v>
      </c>
      <c r="C14" s="129">
        <v>232092</v>
      </c>
      <c r="D14" s="129">
        <v>232092</v>
      </c>
      <c r="E14" s="129">
        <v>232092</v>
      </c>
      <c r="F14" s="46"/>
      <c r="G14" s="46"/>
      <c r="H14" s="46"/>
    </row>
    <row r="15" spans="1:8" ht="15">
      <c r="A15" s="128" t="s">
        <v>92</v>
      </c>
      <c r="B15" s="128" t="s">
        <v>93</v>
      </c>
      <c r="C15" s="129">
        <v>43320</v>
      </c>
      <c r="D15" s="129">
        <v>43320</v>
      </c>
      <c r="E15" s="129">
        <v>43320</v>
      </c>
      <c r="F15" s="130"/>
      <c r="G15" s="130"/>
      <c r="H15" s="130"/>
    </row>
    <row r="16" spans="1:8" ht="15">
      <c r="A16" s="128" t="s">
        <v>94</v>
      </c>
      <c r="B16" s="128" t="s">
        <v>95</v>
      </c>
      <c r="C16" s="129">
        <v>562276.54</v>
      </c>
      <c r="D16" s="129">
        <v>562276.54</v>
      </c>
      <c r="E16" s="129">
        <v>562276.54</v>
      </c>
      <c r="F16" s="130"/>
      <c r="G16" s="130"/>
      <c r="H16" s="130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37" sqref="E37"/>
    </sheetView>
  </sheetViews>
  <sheetFormatPr defaultColWidth="9.140625" defaultRowHeight="12.75"/>
  <cols>
    <col min="1" max="1" width="33.421875" style="21" customWidth="1"/>
    <col min="2" max="2" width="14.00390625" style="21" customWidth="1"/>
    <col min="3" max="3" width="30.28125" style="21" customWidth="1"/>
    <col min="4" max="6" width="14.00390625" style="21" customWidth="1"/>
    <col min="7" max="7" width="9.7109375" style="21" customWidth="1"/>
    <col min="8" max="16384" width="9.140625" style="21" customWidth="1"/>
  </cols>
  <sheetData>
    <row r="1" s="166" customFormat="1" ht="15.75" customHeight="1">
      <c r="A1" s="166" t="s">
        <v>96</v>
      </c>
    </row>
    <row r="2" spans="1:6" s="167" customFormat="1" ht="39.75" customHeight="1">
      <c r="A2" s="25" t="s">
        <v>97</v>
      </c>
      <c r="B2" s="25"/>
      <c r="C2" s="25"/>
      <c r="D2" s="25"/>
      <c r="E2" s="25"/>
      <c r="F2" s="25"/>
    </row>
    <row r="3" ht="14.25">
      <c r="F3" s="37"/>
    </row>
    <row r="4" spans="1:6" ht="19.5" customHeight="1">
      <c r="A4" s="26" t="s">
        <v>2</v>
      </c>
      <c r="F4" s="37" t="s">
        <v>3</v>
      </c>
    </row>
    <row r="5" spans="1:6" ht="15" customHeight="1">
      <c r="A5" s="105" t="s">
        <v>4</v>
      </c>
      <c r="B5" s="105" t="s">
        <v>5</v>
      </c>
      <c r="C5" s="105" t="s">
        <v>6</v>
      </c>
      <c r="D5" s="105"/>
      <c r="E5" s="105"/>
      <c r="F5" s="105" t="s">
        <v>5</v>
      </c>
    </row>
    <row r="6" spans="1:6" ht="15" customHeight="1">
      <c r="A6" s="168" t="s">
        <v>7</v>
      </c>
      <c r="B6" s="169" t="s">
        <v>8</v>
      </c>
      <c r="C6" s="170" t="s">
        <v>9</v>
      </c>
      <c r="D6" s="171" t="s">
        <v>8</v>
      </c>
      <c r="E6" s="172"/>
      <c r="F6" s="173"/>
    </row>
    <row r="7" spans="1:6" ht="27.75" customHeight="1">
      <c r="A7" s="174"/>
      <c r="B7" s="175"/>
      <c r="C7" s="176"/>
      <c r="D7" s="148" t="s">
        <v>10</v>
      </c>
      <c r="E7" s="177" t="s">
        <v>11</v>
      </c>
      <c r="F7" s="177" t="s">
        <v>12</v>
      </c>
    </row>
    <row r="8" spans="1:6" ht="13.5" customHeight="1">
      <c r="A8" s="178" t="s">
        <v>13</v>
      </c>
      <c r="B8" s="34"/>
      <c r="C8" s="179" t="s">
        <v>14</v>
      </c>
      <c r="D8" s="178"/>
      <c r="E8" s="178"/>
      <c r="F8" s="34"/>
    </row>
    <row r="9" spans="1:6" ht="13.5" customHeight="1">
      <c r="A9" s="180" t="s">
        <v>15</v>
      </c>
      <c r="B9" s="181">
        <v>9731667.35</v>
      </c>
      <c r="C9" s="178" t="s">
        <v>16</v>
      </c>
      <c r="D9" s="182">
        <v>5940962.17</v>
      </c>
      <c r="E9" s="182">
        <v>5940962.17</v>
      </c>
      <c r="F9" s="34"/>
    </row>
    <row r="10" spans="1:6" ht="13.5" customHeight="1">
      <c r="A10" s="180" t="s">
        <v>17</v>
      </c>
      <c r="B10" s="34"/>
      <c r="C10" s="178" t="s">
        <v>18</v>
      </c>
      <c r="D10" s="178"/>
      <c r="E10" s="178"/>
      <c r="F10" s="34"/>
    </row>
    <row r="11" spans="1:6" ht="13.5" customHeight="1">
      <c r="A11" s="178" t="s">
        <v>19</v>
      </c>
      <c r="B11" s="34"/>
      <c r="C11" s="178" t="s">
        <v>20</v>
      </c>
      <c r="D11" s="178"/>
      <c r="E11" s="178"/>
      <c r="F11" s="34"/>
    </row>
    <row r="12" spans="1:6" ht="13.5" customHeight="1">
      <c r="A12" s="178" t="s">
        <v>21</v>
      </c>
      <c r="B12" s="34"/>
      <c r="C12" s="178" t="s">
        <v>22</v>
      </c>
      <c r="D12" s="178"/>
      <c r="E12" s="178"/>
      <c r="F12" s="34"/>
    </row>
    <row r="13" spans="1:6" ht="13.5" customHeight="1">
      <c r="A13" s="178" t="s">
        <v>23</v>
      </c>
      <c r="B13" s="34"/>
      <c r="C13" s="178" t="s">
        <v>24</v>
      </c>
      <c r="D13" s="178"/>
      <c r="E13" s="178"/>
      <c r="F13" s="34"/>
    </row>
    <row r="14" spans="1:6" ht="13.5" customHeight="1">
      <c r="A14" s="178"/>
      <c r="B14" s="34"/>
      <c r="C14" s="178" t="s">
        <v>25</v>
      </c>
      <c r="D14" s="178"/>
      <c r="E14" s="178"/>
      <c r="F14" s="34"/>
    </row>
    <row r="15" spans="1:6" ht="13.5" customHeight="1">
      <c r="A15" s="180" t="s">
        <v>5</v>
      </c>
      <c r="B15" s="183"/>
      <c r="C15" s="178" t="s">
        <v>26</v>
      </c>
      <c r="D15" s="182">
        <v>135732.92</v>
      </c>
      <c r="E15" s="182">
        <v>135732.92</v>
      </c>
      <c r="F15" s="34"/>
    </row>
    <row r="16" spans="1:6" ht="13.5" customHeight="1">
      <c r="A16" s="178" t="s">
        <v>5</v>
      </c>
      <c r="B16" s="183"/>
      <c r="C16" s="178" t="s">
        <v>27</v>
      </c>
      <c r="D16" s="182">
        <v>751293.6</v>
      </c>
      <c r="E16" s="182">
        <v>751293.6</v>
      </c>
      <c r="F16" s="34"/>
    </row>
    <row r="17" spans="1:6" ht="13.5" customHeight="1">
      <c r="A17" s="178" t="s">
        <v>5</v>
      </c>
      <c r="B17" s="183"/>
      <c r="C17" s="178" t="s">
        <v>28</v>
      </c>
      <c r="D17" s="182">
        <v>247837.44</v>
      </c>
      <c r="E17" s="182">
        <v>247837.44</v>
      </c>
      <c r="F17" s="34"/>
    </row>
    <row r="18" spans="1:6" ht="13.5" customHeight="1">
      <c r="A18" s="178" t="s">
        <v>5</v>
      </c>
      <c r="B18" s="183"/>
      <c r="C18" s="178" t="s">
        <v>29</v>
      </c>
      <c r="D18" s="178"/>
      <c r="E18" s="178"/>
      <c r="F18" s="34"/>
    </row>
    <row r="19" spans="1:6" ht="13.5" customHeight="1">
      <c r="A19" s="178" t="s">
        <v>5</v>
      </c>
      <c r="B19" s="183"/>
      <c r="C19" s="178" t="s">
        <v>30</v>
      </c>
      <c r="D19" s="182">
        <v>2066816.78</v>
      </c>
      <c r="E19" s="182">
        <v>2066816.78</v>
      </c>
      <c r="F19" s="34"/>
    </row>
    <row r="20" spans="1:6" ht="13.5" customHeight="1">
      <c r="A20" s="178" t="s">
        <v>5</v>
      </c>
      <c r="B20" s="183"/>
      <c r="C20" s="178" t="s">
        <v>31</v>
      </c>
      <c r="D20" s="178"/>
      <c r="E20" s="178"/>
      <c r="F20" s="34"/>
    </row>
    <row r="21" spans="1:6" ht="13.5" customHeight="1">
      <c r="A21" s="178" t="s">
        <v>5</v>
      </c>
      <c r="B21" s="183"/>
      <c r="C21" s="178" t="s">
        <v>32</v>
      </c>
      <c r="D21" s="178"/>
      <c r="E21" s="178"/>
      <c r="F21" s="34"/>
    </row>
    <row r="22" spans="1:6" ht="13.5" customHeight="1">
      <c r="A22" s="178" t="s">
        <v>5</v>
      </c>
      <c r="B22" s="183"/>
      <c r="C22" s="178" t="s">
        <v>33</v>
      </c>
      <c r="D22" s="178"/>
      <c r="E22" s="178"/>
      <c r="F22" s="34"/>
    </row>
    <row r="23" spans="1:6" ht="13.5" customHeight="1">
      <c r="A23" s="178" t="s">
        <v>5</v>
      </c>
      <c r="B23" s="183"/>
      <c r="C23" s="178" t="s">
        <v>34</v>
      </c>
      <c r="D23" s="178"/>
      <c r="E23" s="178"/>
      <c r="F23" s="34"/>
    </row>
    <row r="24" spans="1:6" ht="13.5" customHeight="1">
      <c r="A24" s="178" t="s">
        <v>5</v>
      </c>
      <c r="B24" s="183"/>
      <c r="C24" s="178" t="s">
        <v>35</v>
      </c>
      <c r="D24" s="178"/>
      <c r="E24" s="178"/>
      <c r="F24" s="34"/>
    </row>
    <row r="25" spans="1:6" ht="13.5" customHeight="1">
      <c r="A25" s="178" t="s">
        <v>5</v>
      </c>
      <c r="B25" s="183"/>
      <c r="C25" s="178" t="s">
        <v>36</v>
      </c>
      <c r="D25" s="178"/>
      <c r="E25" s="178"/>
      <c r="F25" s="34"/>
    </row>
    <row r="26" spans="1:6" ht="13.5" customHeight="1">
      <c r="A26" s="178" t="s">
        <v>5</v>
      </c>
      <c r="B26" s="183"/>
      <c r="C26" s="178" t="s">
        <v>37</v>
      </c>
      <c r="D26" s="182">
        <v>589024.44</v>
      </c>
      <c r="E26" s="182">
        <v>589024.44</v>
      </c>
      <c r="F26" s="34"/>
    </row>
    <row r="27" spans="1:6" ht="13.5" customHeight="1">
      <c r="A27" s="178" t="s">
        <v>5</v>
      </c>
      <c r="B27" s="183"/>
      <c r="C27" s="178" t="s">
        <v>38</v>
      </c>
      <c r="D27" s="178"/>
      <c r="E27" s="178"/>
      <c r="F27" s="34"/>
    </row>
    <row r="28" spans="1:6" ht="13.5" customHeight="1">
      <c r="A28" s="178" t="s">
        <v>5</v>
      </c>
      <c r="B28" s="183"/>
      <c r="C28" s="178" t="s">
        <v>39</v>
      </c>
      <c r="D28" s="178"/>
      <c r="E28" s="178"/>
      <c r="F28" s="34"/>
    </row>
    <row r="29" spans="1:6" ht="13.5" customHeight="1">
      <c r="A29" s="184" t="s">
        <v>40</v>
      </c>
      <c r="B29" s="183"/>
      <c r="C29" s="178"/>
      <c r="D29" s="178"/>
      <c r="E29" s="178"/>
      <c r="F29" s="34"/>
    </row>
    <row r="30" spans="1:6" ht="13.5" customHeight="1">
      <c r="A30" s="180" t="s">
        <v>41</v>
      </c>
      <c r="B30" s="183"/>
      <c r="C30" s="184" t="s">
        <v>42</v>
      </c>
      <c r="D30" s="178"/>
      <c r="E30" s="178"/>
      <c r="F30" s="34"/>
    </row>
    <row r="31" spans="1:6" ht="13.5" customHeight="1">
      <c r="A31" s="180" t="s">
        <v>43</v>
      </c>
      <c r="B31" s="34"/>
      <c r="C31" s="180" t="s">
        <v>41</v>
      </c>
      <c r="D31" s="185"/>
      <c r="E31" s="185"/>
      <c r="F31" s="34"/>
    </row>
    <row r="32" spans="1:6" ht="13.5" customHeight="1">
      <c r="A32" s="180"/>
      <c r="B32" s="34"/>
      <c r="C32" s="180" t="s">
        <v>44</v>
      </c>
      <c r="D32" s="186"/>
      <c r="E32" s="186"/>
      <c r="F32" s="34"/>
    </row>
    <row r="33" spans="1:6" ht="13.5" customHeight="1">
      <c r="A33" s="187" t="s">
        <v>45</v>
      </c>
      <c r="B33" s="181">
        <v>9731667.35</v>
      </c>
      <c r="C33" s="187" t="s">
        <v>46</v>
      </c>
      <c r="D33" s="187"/>
      <c r="E33" s="181">
        <v>9731667.35</v>
      </c>
      <c r="F33" s="34"/>
    </row>
    <row r="34" spans="1:6" ht="12.75">
      <c r="A34" s="188"/>
      <c r="B34" s="188"/>
      <c r="C34" s="188"/>
      <c r="D34" s="188"/>
      <c r="E34" s="188"/>
      <c r="F34" s="188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3" sqref="E13"/>
    </sheetView>
  </sheetViews>
  <sheetFormatPr defaultColWidth="9.140625" defaultRowHeight="12.75"/>
  <cols>
    <col min="1" max="1" width="11.57421875" style="21" customWidth="1"/>
    <col min="2" max="2" width="15.28125" style="21" customWidth="1"/>
    <col min="3" max="3" width="17.28125" style="21" customWidth="1"/>
    <col min="4" max="5" width="21.57421875" style="21" customWidth="1"/>
    <col min="6" max="6" width="19.7109375" style="21" customWidth="1"/>
    <col min="7" max="7" width="13.57421875" style="21" customWidth="1"/>
    <col min="8" max="8" width="13.28125" style="21" customWidth="1"/>
    <col min="9" max="16384" width="9.140625" style="21" customWidth="1"/>
  </cols>
  <sheetData>
    <row r="1" spans="1:3" ht="15.75" customHeight="1">
      <c r="A1" s="23" t="s">
        <v>98</v>
      </c>
      <c r="B1" s="24"/>
      <c r="C1" s="24"/>
    </row>
    <row r="2" spans="1:8" ht="39.75" customHeight="1">
      <c r="A2" s="25" t="s">
        <v>99</v>
      </c>
      <c r="B2" s="25"/>
      <c r="C2" s="25"/>
      <c r="D2" s="25"/>
      <c r="E2" s="25"/>
      <c r="F2" s="25"/>
      <c r="G2" s="25"/>
      <c r="H2" s="25"/>
    </row>
    <row r="3" spans="1:8" ht="19.5" customHeight="1">
      <c r="A3" s="157" t="s">
        <v>2</v>
      </c>
      <c r="B3" s="157"/>
      <c r="C3" s="157"/>
      <c r="H3" s="37" t="s">
        <v>3</v>
      </c>
    </row>
    <row r="4" spans="1:8" s="47" customFormat="1" ht="30.75" customHeight="1">
      <c r="A4" s="119" t="s">
        <v>67</v>
      </c>
      <c r="B4" s="119"/>
      <c r="C4" s="158" t="s">
        <v>68</v>
      </c>
      <c r="D4" s="159" t="s">
        <v>69</v>
      </c>
      <c r="E4" s="159"/>
      <c r="F4" s="159"/>
      <c r="G4" s="160" t="s">
        <v>70</v>
      </c>
      <c r="H4" s="125" t="s">
        <v>71</v>
      </c>
    </row>
    <row r="5" spans="1:8" s="47" customFormat="1" ht="27.75" customHeight="1">
      <c r="A5" s="125" t="s">
        <v>72</v>
      </c>
      <c r="B5" s="125" t="s">
        <v>73</v>
      </c>
      <c r="C5" s="161"/>
      <c r="D5" s="162" t="s">
        <v>10</v>
      </c>
      <c r="E5" s="162" t="s">
        <v>74</v>
      </c>
      <c r="F5" s="163" t="s">
        <v>75</v>
      </c>
      <c r="G5" s="164"/>
      <c r="H5" s="165"/>
    </row>
    <row r="6" spans="1:8" ht="19.5" customHeight="1">
      <c r="A6" s="128" t="s">
        <v>76</v>
      </c>
      <c r="B6" s="128" t="s">
        <v>77</v>
      </c>
      <c r="C6" s="129">
        <v>5378685.629999999</v>
      </c>
      <c r="D6" s="129">
        <v>5378685.629999999</v>
      </c>
      <c r="E6" s="129">
        <v>5378685.629999999</v>
      </c>
      <c r="F6" s="46"/>
      <c r="G6" s="46"/>
      <c r="H6" s="46"/>
    </row>
    <row r="7" spans="1:8" ht="19.5" customHeight="1">
      <c r="A7" s="128" t="s">
        <v>78</v>
      </c>
      <c r="B7" s="128" t="s">
        <v>79</v>
      </c>
      <c r="C7" s="129">
        <v>766816.78</v>
      </c>
      <c r="D7" s="129">
        <v>766816.78</v>
      </c>
      <c r="E7" s="129">
        <v>766816.78</v>
      </c>
      <c r="F7" s="46"/>
      <c r="G7" s="46"/>
      <c r="H7" s="46"/>
    </row>
    <row r="8" spans="1:8" ht="19.5" customHeight="1">
      <c r="A8" s="128" t="s">
        <v>80</v>
      </c>
      <c r="B8" s="128" t="s">
        <v>81</v>
      </c>
      <c r="C8" s="130">
        <v>356932.44</v>
      </c>
      <c r="D8" s="130">
        <v>356932.44</v>
      </c>
      <c r="E8" s="130">
        <v>356932.44</v>
      </c>
      <c r="F8" s="46"/>
      <c r="G8" s="46"/>
      <c r="H8" s="46"/>
    </row>
    <row r="9" spans="1:8" ht="19.5" customHeight="1">
      <c r="A9" s="128" t="s">
        <v>82</v>
      </c>
      <c r="B9" s="128" t="s">
        <v>83</v>
      </c>
      <c r="C9" s="130">
        <v>204517.44</v>
      </c>
      <c r="D9" s="130">
        <v>204517.44</v>
      </c>
      <c r="E9" s="130">
        <v>204517.44</v>
      </c>
      <c r="F9" s="46"/>
      <c r="G9" s="46"/>
      <c r="H9" s="46"/>
    </row>
    <row r="10" spans="1:8" ht="19.5" customHeight="1">
      <c r="A10" s="128" t="s">
        <v>84</v>
      </c>
      <c r="B10" s="128" t="s">
        <v>85</v>
      </c>
      <c r="C10" s="130">
        <v>511293.6</v>
      </c>
      <c r="D10" s="130">
        <v>511293.6</v>
      </c>
      <c r="E10" s="130">
        <v>511293.6</v>
      </c>
      <c r="F10" s="46"/>
      <c r="G10" s="46"/>
      <c r="H10" s="46"/>
    </row>
    <row r="11" spans="1:8" ht="19.5" customHeight="1">
      <c r="A11" s="128" t="s">
        <v>86</v>
      </c>
      <c r="B11" s="128" t="s">
        <v>87</v>
      </c>
      <c r="C11" s="129">
        <v>135732.92</v>
      </c>
      <c r="D11" s="129">
        <v>135732.92</v>
      </c>
      <c r="E11" s="129">
        <v>135732.92</v>
      </c>
      <c r="F11" s="46"/>
      <c r="G11" s="46"/>
      <c r="H11" s="46"/>
    </row>
    <row r="12" spans="1:8" ht="19.5" customHeight="1">
      <c r="A12" s="128" t="s">
        <v>88</v>
      </c>
      <c r="B12" s="128" t="s">
        <v>89</v>
      </c>
      <c r="C12" s="130">
        <v>240000</v>
      </c>
      <c r="D12" s="130">
        <v>240000</v>
      </c>
      <c r="E12" s="130">
        <v>240000</v>
      </c>
      <c r="F12" s="46"/>
      <c r="G12" s="46"/>
      <c r="H12" s="46"/>
    </row>
    <row r="13" spans="1:8" ht="19.5" customHeight="1">
      <c r="A13" s="128" t="s">
        <v>78</v>
      </c>
      <c r="B13" s="128" t="s">
        <v>79</v>
      </c>
      <c r="C13" s="129">
        <v>1300000</v>
      </c>
      <c r="D13" s="129">
        <v>1300000</v>
      </c>
      <c r="E13" s="129">
        <v>1300000</v>
      </c>
      <c r="F13" s="46"/>
      <c r="G13" s="46"/>
      <c r="H13" s="46"/>
    </row>
    <row r="14" spans="1:8" ht="19.5" customHeight="1">
      <c r="A14" s="128" t="s">
        <v>90</v>
      </c>
      <c r="B14" s="128" t="s">
        <v>91</v>
      </c>
      <c r="C14" s="129">
        <v>232092</v>
      </c>
      <c r="D14" s="129">
        <v>232092</v>
      </c>
      <c r="E14" s="129">
        <v>232092</v>
      </c>
      <c r="F14" s="46"/>
      <c r="G14" s="46"/>
      <c r="H14" s="46"/>
    </row>
    <row r="15" spans="1:8" ht="19.5" customHeight="1">
      <c r="A15" s="128" t="s">
        <v>92</v>
      </c>
      <c r="B15" s="128" t="s">
        <v>93</v>
      </c>
      <c r="C15" s="129">
        <v>43320</v>
      </c>
      <c r="D15" s="129">
        <v>43320</v>
      </c>
      <c r="E15" s="129">
        <v>43320</v>
      </c>
      <c r="F15" s="46"/>
      <c r="G15" s="46"/>
      <c r="H15" s="46"/>
    </row>
    <row r="16" spans="1:8" ht="19.5" customHeight="1">
      <c r="A16" s="128" t="s">
        <v>94</v>
      </c>
      <c r="B16" s="128" t="s">
        <v>95</v>
      </c>
      <c r="C16" s="129">
        <v>562276.54</v>
      </c>
      <c r="D16" s="129">
        <v>562276.54</v>
      </c>
      <c r="E16" s="129">
        <v>562276.54</v>
      </c>
      <c r="F16" s="46"/>
      <c r="G16" s="46"/>
      <c r="H16" s="46"/>
    </row>
    <row r="17" spans="1:8" ht="19.5" customHeight="1">
      <c r="A17" s="46"/>
      <c r="B17" s="46"/>
      <c r="C17" s="46"/>
      <c r="D17" s="46"/>
      <c r="E17" s="46"/>
      <c r="F17" s="46"/>
      <c r="G17" s="46"/>
      <c r="H17" s="46"/>
    </row>
    <row r="18" spans="1:8" ht="19.5" customHeight="1">
      <c r="A18" s="46"/>
      <c r="B18" s="46"/>
      <c r="C18" s="46"/>
      <c r="D18" s="46"/>
      <c r="E18" s="46"/>
      <c r="F18" s="46"/>
      <c r="G18" s="46"/>
      <c r="H18" s="46"/>
    </row>
    <row r="19" spans="1:8" ht="19.5" customHeight="1">
      <c r="A19" s="46"/>
      <c r="B19" s="46"/>
      <c r="C19" s="46"/>
      <c r="D19" s="46"/>
      <c r="E19" s="46"/>
      <c r="F19" s="46"/>
      <c r="G19" s="46"/>
      <c r="H19" s="46"/>
    </row>
    <row r="20" spans="1:8" ht="19.5" customHeight="1">
      <c r="A20" s="46"/>
      <c r="B20" s="46"/>
      <c r="C20" s="46"/>
      <c r="D20" s="46"/>
      <c r="E20" s="46"/>
      <c r="F20" s="46"/>
      <c r="G20" s="46"/>
      <c r="H20" s="46"/>
    </row>
    <row r="21" spans="1:8" ht="19.5" customHeight="1">
      <c r="A21" s="46"/>
      <c r="B21" s="46"/>
      <c r="C21" s="46"/>
      <c r="D21" s="46"/>
      <c r="E21" s="46"/>
      <c r="F21" s="46"/>
      <c r="G21" s="46"/>
      <c r="H21" s="46"/>
    </row>
    <row r="22" spans="1:8" ht="19.5" customHeight="1">
      <c r="A22" s="46"/>
      <c r="B22" s="46"/>
      <c r="C22" s="46"/>
      <c r="D22" s="46"/>
      <c r="E22" s="46"/>
      <c r="F22" s="46"/>
      <c r="G22" s="46"/>
      <c r="H22" s="46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E10" sqref="E10:E20"/>
    </sheetView>
  </sheetViews>
  <sheetFormatPr defaultColWidth="9.140625" defaultRowHeight="12.75"/>
  <cols>
    <col min="1" max="3" width="4.57421875" style="0" customWidth="1"/>
    <col min="4" max="4" width="30.00390625" style="0" customWidth="1"/>
    <col min="5" max="5" width="13.57421875" style="0" customWidth="1"/>
    <col min="6" max="6" width="9.28125" style="0" customWidth="1"/>
    <col min="7" max="9" width="13.140625" style="0" customWidth="1"/>
    <col min="10" max="10" width="9.28125" style="0" customWidth="1"/>
    <col min="12" max="12" width="13.421875" style="0" customWidth="1"/>
    <col min="17" max="17" width="10.57421875" style="0" bestFit="1" customWidth="1"/>
    <col min="18" max="18" width="11.7109375" style="0" bestFit="1" customWidth="1"/>
    <col min="19" max="19" width="10.57421875" style="0" bestFit="1" customWidth="1"/>
    <col min="27" max="27" width="10.57421875" style="0" bestFit="1" customWidth="1"/>
  </cols>
  <sheetData>
    <row r="1" spans="1:3" ht="15.75" customHeight="1">
      <c r="A1" s="23" t="s">
        <v>100</v>
      </c>
      <c r="B1" s="23"/>
      <c r="C1" s="23"/>
    </row>
    <row r="2" spans="1:11" ht="27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15">
      <c r="A4" s="26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37" t="s">
        <v>3</v>
      </c>
      <c r="L4" s="37"/>
      <c r="M4" s="37"/>
      <c r="N4" s="37"/>
      <c r="O4" s="37"/>
    </row>
    <row r="5" spans="1:26" ht="27" customHeight="1">
      <c r="A5" s="132" t="s">
        <v>67</v>
      </c>
      <c r="B5" s="133"/>
      <c r="C5" s="133" t="s">
        <v>5</v>
      </c>
      <c r="D5" s="133" t="s">
        <v>5</v>
      </c>
      <c r="E5" s="134" t="s">
        <v>102</v>
      </c>
      <c r="F5" s="135" t="s">
        <v>103</v>
      </c>
      <c r="G5" s="136"/>
      <c r="H5" s="137"/>
      <c r="I5" s="137"/>
      <c r="J5" s="137"/>
      <c r="K5" s="151" t="s">
        <v>104</v>
      </c>
      <c r="L5" s="151"/>
      <c r="M5" s="151"/>
      <c r="N5" s="151"/>
      <c r="O5" s="151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13.5">
      <c r="A6" s="138" t="s">
        <v>105</v>
      </c>
      <c r="B6" s="139"/>
      <c r="C6" s="139"/>
      <c r="D6" s="140" t="s">
        <v>106</v>
      </c>
      <c r="E6" s="141"/>
      <c r="F6" s="142"/>
      <c r="G6" s="143"/>
      <c r="H6" s="144"/>
      <c r="I6" s="144"/>
      <c r="J6" s="144"/>
      <c r="K6" s="151"/>
      <c r="L6" s="151"/>
      <c r="M6" s="151"/>
      <c r="N6" s="151"/>
      <c r="O6" s="151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6" ht="12.75">
      <c r="A7" s="138"/>
      <c r="B7" s="139" t="s">
        <v>5</v>
      </c>
      <c r="C7" s="139" t="s">
        <v>5</v>
      </c>
      <c r="D7" s="140" t="s">
        <v>5</v>
      </c>
      <c r="E7" s="145"/>
      <c r="F7" s="145" t="s">
        <v>10</v>
      </c>
      <c r="G7" s="145" t="s">
        <v>107</v>
      </c>
      <c r="H7" s="145" t="s">
        <v>108</v>
      </c>
      <c r="I7" s="145" t="s">
        <v>109</v>
      </c>
      <c r="J7" s="145" t="s">
        <v>110</v>
      </c>
      <c r="K7" s="145" t="s">
        <v>10</v>
      </c>
      <c r="L7" s="145" t="s">
        <v>111</v>
      </c>
      <c r="M7" s="145" t="s">
        <v>112</v>
      </c>
      <c r="N7" s="145" t="s">
        <v>113</v>
      </c>
      <c r="O7" s="145" t="s">
        <v>114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ht="28.5" customHeight="1">
      <c r="A8" s="138"/>
      <c r="B8" s="139" t="s">
        <v>5</v>
      </c>
      <c r="C8" s="139" t="s">
        <v>5</v>
      </c>
      <c r="D8" s="140" t="s">
        <v>5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Q8" s="154"/>
      <c r="R8" s="155"/>
      <c r="S8" s="154"/>
      <c r="T8" s="154"/>
      <c r="U8" s="154"/>
      <c r="V8" s="153"/>
      <c r="W8" s="156"/>
      <c r="X8" s="156"/>
      <c r="Y8" s="156"/>
      <c r="Z8" s="156"/>
    </row>
    <row r="9" spans="1:26" ht="21" customHeight="1">
      <c r="A9" s="147" t="s">
        <v>115</v>
      </c>
      <c r="B9" s="148" t="s">
        <v>116</v>
      </c>
      <c r="C9" s="148" t="s">
        <v>117</v>
      </c>
      <c r="G9" s="32"/>
      <c r="H9" s="32"/>
      <c r="I9" s="32"/>
      <c r="J9" s="32"/>
      <c r="K9" s="32"/>
      <c r="L9" s="32"/>
      <c r="M9" s="32"/>
      <c r="N9" s="32"/>
      <c r="O9" s="32"/>
      <c r="P9" s="152"/>
      <c r="Q9" s="154"/>
      <c r="R9" s="155"/>
      <c r="S9" s="154"/>
      <c r="T9" s="154"/>
      <c r="U9" s="154"/>
      <c r="V9" s="153"/>
      <c r="W9" s="153"/>
      <c r="X9" s="153"/>
      <c r="Y9" s="153"/>
      <c r="Z9" s="153"/>
    </row>
    <row r="10" spans="1:26" ht="24.75" customHeight="1">
      <c r="A10" s="105">
        <v>201</v>
      </c>
      <c r="B10" s="105">
        <v>3</v>
      </c>
      <c r="C10" s="105">
        <v>1</v>
      </c>
      <c r="D10" s="128" t="s">
        <v>77</v>
      </c>
      <c r="E10" s="129">
        <v>5378685.629999999</v>
      </c>
      <c r="F10" s="129">
        <v>5378685.629999999</v>
      </c>
      <c r="G10" s="129">
        <v>2583131.74</v>
      </c>
      <c r="H10" s="34">
        <v>1608272.53</v>
      </c>
      <c r="I10" s="34">
        <v>1187281.36</v>
      </c>
      <c r="J10" s="34"/>
      <c r="K10" s="34"/>
      <c r="L10" s="128"/>
      <c r="M10" s="34"/>
      <c r="N10" s="34"/>
      <c r="O10" s="34"/>
      <c r="Q10" s="154"/>
      <c r="R10" s="155"/>
      <c r="S10" s="154"/>
      <c r="T10" s="154"/>
      <c r="U10" s="154"/>
      <c r="V10" s="153"/>
      <c r="W10" s="153"/>
      <c r="X10" s="153"/>
      <c r="Y10" s="153"/>
      <c r="Z10" s="153"/>
    </row>
    <row r="11" spans="1:26" ht="24.75" customHeight="1">
      <c r="A11" s="105">
        <v>212</v>
      </c>
      <c r="B11" s="105">
        <v>5</v>
      </c>
      <c r="C11" s="105">
        <v>1</v>
      </c>
      <c r="D11" s="128" t="s">
        <v>79</v>
      </c>
      <c r="E11" s="129">
        <v>766816.78</v>
      </c>
      <c r="F11" s="129">
        <v>766816.78</v>
      </c>
      <c r="G11" s="129">
        <v>666816.78</v>
      </c>
      <c r="H11" s="34"/>
      <c r="I11" s="34">
        <v>100000</v>
      </c>
      <c r="J11" s="34"/>
      <c r="K11" s="34"/>
      <c r="L11" s="128"/>
      <c r="M11" s="34"/>
      <c r="N11" s="34"/>
      <c r="O11" s="34"/>
      <c r="Q11" s="154"/>
      <c r="R11" s="155"/>
      <c r="S11" s="154"/>
      <c r="T11" s="154"/>
      <c r="U11" s="154"/>
      <c r="V11" s="153"/>
      <c r="W11" s="153"/>
      <c r="X11" s="153"/>
      <c r="Y11" s="153"/>
      <c r="Z11" s="153"/>
    </row>
    <row r="12" spans="1:26" ht="24.75" customHeight="1">
      <c r="A12" s="105">
        <v>221</v>
      </c>
      <c r="B12" s="105">
        <v>2</v>
      </c>
      <c r="C12" s="105">
        <v>1</v>
      </c>
      <c r="D12" s="128" t="s">
        <v>81</v>
      </c>
      <c r="E12" s="130">
        <v>356932.44</v>
      </c>
      <c r="F12" s="130">
        <v>356932.44</v>
      </c>
      <c r="G12" s="130"/>
      <c r="H12" s="130">
        <v>356932.44</v>
      </c>
      <c r="I12" s="34"/>
      <c r="J12" s="34"/>
      <c r="K12" s="34"/>
      <c r="L12" s="128"/>
      <c r="M12" s="34"/>
      <c r="N12" s="34"/>
      <c r="O12" s="34"/>
      <c r="Q12" s="154"/>
      <c r="R12" s="155"/>
      <c r="S12" s="154"/>
      <c r="T12" s="154"/>
      <c r="U12" s="154"/>
      <c r="V12" s="153"/>
      <c r="W12" s="153"/>
      <c r="X12" s="153"/>
      <c r="Y12" s="153"/>
      <c r="Z12" s="153"/>
    </row>
    <row r="13" spans="1:26" ht="24.75" customHeight="1">
      <c r="A13" s="149">
        <v>201</v>
      </c>
      <c r="B13" s="149">
        <v>11</v>
      </c>
      <c r="C13" s="149">
        <v>1</v>
      </c>
      <c r="D13" s="128" t="s">
        <v>83</v>
      </c>
      <c r="E13" s="130">
        <v>204517.44</v>
      </c>
      <c r="F13" s="130">
        <v>204517.44</v>
      </c>
      <c r="G13" s="130">
        <v>204517.44</v>
      </c>
      <c r="H13" s="34"/>
      <c r="I13" s="34"/>
      <c r="J13" s="34"/>
      <c r="K13" s="34"/>
      <c r="L13" s="128"/>
      <c r="M13" s="34"/>
      <c r="N13" s="34"/>
      <c r="O13" s="34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24.75" customHeight="1">
      <c r="A14" s="149">
        <v>208</v>
      </c>
      <c r="B14" s="149">
        <v>5</v>
      </c>
      <c r="C14" s="149">
        <v>5</v>
      </c>
      <c r="D14" s="128" t="s">
        <v>85</v>
      </c>
      <c r="E14" s="130">
        <v>511293.6</v>
      </c>
      <c r="F14" s="130">
        <v>511293.6</v>
      </c>
      <c r="G14" s="130">
        <v>511293.6</v>
      </c>
      <c r="H14" s="34"/>
      <c r="I14" s="34"/>
      <c r="J14" s="34"/>
      <c r="K14" s="34"/>
      <c r="L14" s="128"/>
      <c r="M14" s="34"/>
      <c r="N14" s="34"/>
      <c r="O14" s="34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24.75" customHeight="1">
      <c r="A15" s="149">
        <v>207</v>
      </c>
      <c r="B15" s="149">
        <v>1</v>
      </c>
      <c r="C15" s="149">
        <v>9</v>
      </c>
      <c r="D15" s="128" t="s">
        <v>87</v>
      </c>
      <c r="E15" s="129">
        <v>135732.92</v>
      </c>
      <c r="F15" s="129">
        <v>135732.92</v>
      </c>
      <c r="G15" s="129">
        <v>135732.92</v>
      </c>
      <c r="H15" s="34"/>
      <c r="I15" s="34"/>
      <c r="J15" s="34"/>
      <c r="K15" s="34"/>
      <c r="L15" s="128"/>
      <c r="M15" s="34"/>
      <c r="N15" s="34"/>
      <c r="O15" s="34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24.75" customHeight="1">
      <c r="A16" s="150">
        <v>208</v>
      </c>
      <c r="B16" s="150">
        <v>5</v>
      </c>
      <c r="C16" s="150">
        <v>99</v>
      </c>
      <c r="D16" s="128" t="s">
        <v>89</v>
      </c>
      <c r="E16" s="130">
        <v>240000</v>
      </c>
      <c r="F16" s="130">
        <v>240000</v>
      </c>
      <c r="G16" s="130">
        <v>240000</v>
      </c>
      <c r="H16" s="150"/>
      <c r="I16" s="150"/>
      <c r="J16" s="150"/>
      <c r="K16" s="150"/>
      <c r="L16" s="128"/>
      <c r="M16" s="150"/>
      <c r="N16" s="150"/>
      <c r="O16" s="150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15" ht="24.75" customHeight="1">
      <c r="A17" s="150">
        <v>212</v>
      </c>
      <c r="B17" s="150">
        <v>5</v>
      </c>
      <c r="C17" s="150">
        <v>1</v>
      </c>
      <c r="D17" s="69" t="s">
        <v>118</v>
      </c>
      <c r="E17" s="130">
        <v>1300000</v>
      </c>
      <c r="F17" s="130"/>
      <c r="G17" s="130"/>
      <c r="H17" s="150"/>
      <c r="I17" s="150"/>
      <c r="J17" s="150"/>
      <c r="K17" s="150">
        <v>1300000</v>
      </c>
      <c r="L17" s="128"/>
      <c r="M17" s="150"/>
      <c r="N17" s="150"/>
      <c r="O17" s="150">
        <v>1300000</v>
      </c>
    </row>
    <row r="18" spans="1:15" ht="24.75" customHeight="1">
      <c r="A18" s="150">
        <v>221</v>
      </c>
      <c r="B18" s="150">
        <v>2</v>
      </c>
      <c r="C18" s="150">
        <v>3</v>
      </c>
      <c r="D18" s="128" t="s">
        <v>91</v>
      </c>
      <c r="E18" s="129">
        <v>232092</v>
      </c>
      <c r="F18" s="129">
        <v>232092</v>
      </c>
      <c r="G18" s="129"/>
      <c r="H18" s="129">
        <v>232092</v>
      </c>
      <c r="I18" s="150"/>
      <c r="J18" s="150"/>
      <c r="K18" s="150"/>
      <c r="L18" s="128"/>
      <c r="M18" s="150"/>
      <c r="N18" s="150"/>
      <c r="O18" s="150"/>
    </row>
    <row r="19" spans="1:15" ht="24.75" customHeight="1">
      <c r="A19" s="150">
        <v>210</v>
      </c>
      <c r="B19" s="150">
        <v>11</v>
      </c>
      <c r="C19" s="150">
        <v>3</v>
      </c>
      <c r="D19" s="128" t="s">
        <v>93</v>
      </c>
      <c r="E19" s="129">
        <v>43320</v>
      </c>
      <c r="F19" s="129">
        <v>43320</v>
      </c>
      <c r="G19" s="129">
        <v>43320</v>
      </c>
      <c r="H19" s="150"/>
      <c r="I19" s="150"/>
      <c r="J19" s="150"/>
      <c r="K19" s="150"/>
      <c r="L19" s="128"/>
      <c r="M19" s="150"/>
      <c r="N19" s="150"/>
      <c r="O19" s="150"/>
    </row>
    <row r="20" spans="1:15" ht="24.75" customHeight="1">
      <c r="A20" s="150">
        <v>201</v>
      </c>
      <c r="B20" s="150">
        <v>6</v>
      </c>
      <c r="C20" s="150">
        <v>99</v>
      </c>
      <c r="D20" s="128" t="s">
        <v>95</v>
      </c>
      <c r="E20" s="129">
        <v>562276.54</v>
      </c>
      <c r="F20" s="129">
        <v>562276.54</v>
      </c>
      <c r="G20" s="129">
        <v>562276.54</v>
      </c>
      <c r="H20" s="150"/>
      <c r="I20" s="150"/>
      <c r="J20" s="150"/>
      <c r="K20" s="150"/>
      <c r="L20" s="128"/>
      <c r="M20" s="150"/>
      <c r="N20" s="150"/>
      <c r="O20" s="150"/>
    </row>
    <row r="21" spans="1:15" ht="24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24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5">
      <selection activeCell="C8" sqref="C8:C18"/>
    </sheetView>
  </sheetViews>
  <sheetFormatPr defaultColWidth="9.140625" defaultRowHeight="12.75" customHeight="1"/>
  <cols>
    <col min="1" max="1" width="12.140625" style="47" customWidth="1"/>
    <col min="2" max="2" width="14.7109375" style="47" customWidth="1"/>
    <col min="3" max="3" width="13.7109375" style="47" customWidth="1"/>
    <col min="4" max="4" width="12.28125" style="47" customWidth="1"/>
    <col min="5" max="5" width="15.7109375" style="47" customWidth="1"/>
    <col min="6" max="6" width="17.140625" style="47" customWidth="1"/>
    <col min="7" max="7" width="16.28125" style="47" customWidth="1"/>
    <col min="8" max="8" width="20.7109375" style="47" customWidth="1"/>
    <col min="9" max="9" width="9.140625" style="47" customWidth="1"/>
    <col min="10" max="16384" width="8.8515625" style="49" bestFit="1" customWidth="1"/>
  </cols>
  <sheetData>
    <row r="1" spans="1:3" s="21" customFormat="1" ht="15.75" customHeight="1">
      <c r="A1" s="23" t="s">
        <v>119</v>
      </c>
      <c r="B1" s="24"/>
      <c r="C1" s="24"/>
    </row>
    <row r="2" spans="1:8" s="21" customFormat="1" ht="39.75" customHeight="1">
      <c r="A2" s="25" t="s">
        <v>120</v>
      </c>
      <c r="B2" s="25"/>
      <c r="C2" s="25"/>
      <c r="D2" s="25"/>
      <c r="E2" s="25"/>
      <c r="F2" s="25"/>
      <c r="G2" s="25"/>
      <c r="H2" s="25"/>
    </row>
    <row r="3" spans="1:8" s="21" customFormat="1" ht="19.5" customHeight="1">
      <c r="A3" s="118" t="s">
        <v>2</v>
      </c>
      <c r="B3" s="118"/>
      <c r="C3" s="118"/>
      <c r="H3" s="37" t="s">
        <v>3</v>
      </c>
    </row>
    <row r="4" spans="1:8" s="47" customFormat="1" ht="17.25" customHeight="1">
      <c r="A4" s="119" t="s">
        <v>72</v>
      </c>
      <c r="B4" s="120" t="s">
        <v>73</v>
      </c>
      <c r="C4" s="121" t="s">
        <v>121</v>
      </c>
      <c r="D4" s="122"/>
      <c r="E4" s="122"/>
      <c r="F4" s="122"/>
      <c r="G4" s="122"/>
      <c r="H4" s="123"/>
    </row>
    <row r="5" spans="1:8" s="47" customFormat="1" ht="15" customHeight="1">
      <c r="A5" s="119"/>
      <c r="B5" s="120"/>
      <c r="C5" s="124" t="s">
        <v>50</v>
      </c>
      <c r="D5" s="124" t="s">
        <v>122</v>
      </c>
      <c r="E5" s="124"/>
      <c r="F5" s="124"/>
      <c r="G5" s="124" t="s">
        <v>54</v>
      </c>
      <c r="H5" s="124" t="s">
        <v>123</v>
      </c>
    </row>
    <row r="6" spans="1:8" s="47" customFormat="1" ht="25.5" customHeight="1">
      <c r="A6" s="119"/>
      <c r="B6" s="120"/>
      <c r="C6" s="124"/>
      <c r="D6" s="124" t="s">
        <v>10</v>
      </c>
      <c r="E6" s="124" t="s">
        <v>124</v>
      </c>
      <c r="F6" s="124" t="s">
        <v>125</v>
      </c>
      <c r="G6" s="124"/>
      <c r="H6" s="124"/>
    </row>
    <row r="7" spans="1:8" s="47" customFormat="1" ht="24.75" customHeight="1">
      <c r="A7" s="125" t="s">
        <v>126</v>
      </c>
      <c r="B7" s="126" t="s">
        <v>126</v>
      </c>
      <c r="C7" s="127">
        <v>1</v>
      </c>
      <c r="D7" s="127">
        <v>2</v>
      </c>
      <c r="E7" s="127">
        <v>3</v>
      </c>
      <c r="F7" s="127">
        <v>4</v>
      </c>
      <c r="G7" s="127">
        <v>5</v>
      </c>
      <c r="H7" s="127">
        <v>6</v>
      </c>
    </row>
    <row r="8" spans="1:8" ht="24.75" customHeight="1">
      <c r="A8" s="128" t="s">
        <v>76</v>
      </c>
      <c r="B8" s="128" t="s">
        <v>77</v>
      </c>
      <c r="C8" s="129">
        <v>5378685.629999999</v>
      </c>
      <c r="D8" s="129">
        <v>5378685.629999999</v>
      </c>
      <c r="E8" s="129">
        <v>5378685.629999999</v>
      </c>
      <c r="F8" s="73"/>
      <c r="G8" s="73"/>
      <c r="H8" s="73"/>
    </row>
    <row r="9" spans="1:8" ht="24.75" customHeight="1">
      <c r="A9" s="128" t="s">
        <v>78</v>
      </c>
      <c r="B9" s="128" t="s">
        <v>79</v>
      </c>
      <c r="C9" s="129">
        <v>766816.78</v>
      </c>
      <c r="D9" s="129">
        <v>766816.78</v>
      </c>
      <c r="E9" s="129">
        <v>766816.78</v>
      </c>
      <c r="F9" s="73"/>
      <c r="G9" s="73"/>
      <c r="H9" s="73"/>
    </row>
    <row r="10" spans="1:8" ht="24.75" customHeight="1">
      <c r="A10" s="128" t="s">
        <v>80</v>
      </c>
      <c r="B10" s="128" t="s">
        <v>81</v>
      </c>
      <c r="C10" s="130">
        <v>356932.44</v>
      </c>
      <c r="D10" s="130">
        <v>356932.44</v>
      </c>
      <c r="E10" s="130">
        <v>356932.44</v>
      </c>
      <c r="F10" s="73"/>
      <c r="G10" s="73"/>
      <c r="H10" s="73"/>
    </row>
    <row r="11" spans="1:8" ht="24.75" customHeight="1">
      <c r="A11" s="128" t="s">
        <v>82</v>
      </c>
      <c r="B11" s="128" t="s">
        <v>83</v>
      </c>
      <c r="C11" s="130">
        <v>204517.44</v>
      </c>
      <c r="D11" s="130">
        <v>204517.44</v>
      </c>
      <c r="E11" s="130">
        <v>204517.44</v>
      </c>
      <c r="F11" s="73"/>
      <c r="G11" s="73"/>
      <c r="H11" s="73"/>
    </row>
    <row r="12" spans="1:8" ht="24.75" customHeight="1">
      <c r="A12" s="128" t="s">
        <v>84</v>
      </c>
      <c r="B12" s="128" t="s">
        <v>85</v>
      </c>
      <c r="C12" s="130">
        <v>511293.6</v>
      </c>
      <c r="D12" s="130">
        <v>511293.6</v>
      </c>
      <c r="E12" s="130">
        <v>511293.6</v>
      </c>
      <c r="F12" s="73"/>
      <c r="G12" s="73"/>
      <c r="H12" s="73"/>
    </row>
    <row r="13" spans="1:8" ht="24.75" customHeight="1">
      <c r="A13" s="128" t="s">
        <v>86</v>
      </c>
      <c r="B13" s="128" t="s">
        <v>87</v>
      </c>
      <c r="C13" s="129">
        <v>135732.92</v>
      </c>
      <c r="D13" s="129">
        <v>135732.92</v>
      </c>
      <c r="E13" s="129">
        <v>135732.92</v>
      </c>
      <c r="F13" s="73"/>
      <c r="G13" s="73"/>
      <c r="H13" s="73"/>
    </row>
    <row r="14" spans="1:8" ht="24.75" customHeight="1">
      <c r="A14" s="128" t="s">
        <v>88</v>
      </c>
      <c r="B14" s="128" t="s">
        <v>89</v>
      </c>
      <c r="C14" s="130">
        <v>240000</v>
      </c>
      <c r="D14" s="130">
        <v>240000</v>
      </c>
      <c r="E14" s="130">
        <v>240000</v>
      </c>
      <c r="F14" s="73"/>
      <c r="G14" s="73"/>
      <c r="H14" s="73"/>
    </row>
    <row r="15" spans="1:8" ht="24.75" customHeight="1">
      <c r="A15" s="128" t="s">
        <v>90</v>
      </c>
      <c r="B15" s="128" t="s">
        <v>91</v>
      </c>
      <c r="C15" s="129">
        <v>232092</v>
      </c>
      <c r="D15" s="129">
        <v>232092</v>
      </c>
      <c r="E15" s="129">
        <v>232092</v>
      </c>
      <c r="F15" s="73"/>
      <c r="G15" s="73"/>
      <c r="H15" s="73"/>
    </row>
    <row r="16" spans="1:8" ht="24.75" customHeight="1">
      <c r="A16" s="128" t="s">
        <v>92</v>
      </c>
      <c r="B16" s="128" t="s">
        <v>93</v>
      </c>
      <c r="C16" s="129">
        <v>43320</v>
      </c>
      <c r="D16" s="129">
        <v>43320</v>
      </c>
      <c r="E16" s="129">
        <v>43320</v>
      </c>
      <c r="F16" s="73"/>
      <c r="G16" s="73"/>
      <c r="H16" s="73"/>
    </row>
    <row r="17" spans="1:8" ht="24.75" customHeight="1">
      <c r="A17" s="128" t="s">
        <v>94</v>
      </c>
      <c r="B17" s="128" t="s">
        <v>95</v>
      </c>
      <c r="C17" s="129">
        <v>562276.54</v>
      </c>
      <c r="D17" s="129">
        <v>562276.54</v>
      </c>
      <c r="E17" s="129">
        <v>562276.54</v>
      </c>
      <c r="F17" s="73"/>
      <c r="G17" s="73"/>
      <c r="H17" s="73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38"/>
  <sheetViews>
    <sheetView workbookViewId="0" topLeftCell="A1">
      <selection activeCell="F8" sqref="F8"/>
    </sheetView>
  </sheetViews>
  <sheetFormatPr defaultColWidth="9.140625" defaultRowHeight="12.75"/>
  <cols>
    <col min="1" max="2" width="8.57421875" style="101" customWidth="1"/>
    <col min="3" max="3" width="12.00390625" style="101" customWidth="1"/>
    <col min="4" max="4" width="31.8515625" style="55" customWidth="1"/>
    <col min="5" max="5" width="17.7109375" style="55" hidden="1" customWidth="1"/>
    <col min="6" max="6" width="27.28125" style="55" customWidth="1"/>
    <col min="7" max="246" width="9.140625" style="55" customWidth="1"/>
  </cols>
  <sheetData>
    <row r="1" spans="1:3" ht="15.75" customHeight="1">
      <c r="A1" s="23" t="s">
        <v>127</v>
      </c>
      <c r="B1" s="24"/>
      <c r="C1" s="24"/>
    </row>
    <row r="2" spans="1:6" ht="32.25" customHeight="1">
      <c r="A2" s="102" t="s">
        <v>128</v>
      </c>
      <c r="B2" s="102"/>
      <c r="C2" s="102"/>
      <c r="D2" s="102"/>
      <c r="E2" s="102"/>
      <c r="F2" s="102"/>
    </row>
    <row r="3" spans="1:6" ht="14.25">
      <c r="A3" s="52" t="s">
        <v>2</v>
      </c>
      <c r="B3" s="103"/>
      <c r="C3" s="103"/>
      <c r="D3" s="21"/>
      <c r="E3" s="40"/>
      <c r="F3" s="37" t="s">
        <v>3</v>
      </c>
    </row>
    <row r="4" spans="1:6" ht="8.25" customHeight="1">
      <c r="A4" s="104" t="s">
        <v>129</v>
      </c>
      <c r="B4" s="104"/>
      <c r="C4" s="104"/>
      <c r="D4" s="105" t="s">
        <v>106</v>
      </c>
      <c r="E4" s="105"/>
      <c r="F4" s="29" t="s">
        <v>50</v>
      </c>
    </row>
    <row r="5" spans="1:6" ht="8.25" customHeight="1">
      <c r="A5" s="104"/>
      <c r="B5" s="104" t="s">
        <v>5</v>
      </c>
      <c r="C5" s="104" t="s">
        <v>5</v>
      </c>
      <c r="D5" s="105"/>
      <c r="E5" s="105"/>
      <c r="F5" s="106"/>
    </row>
    <row r="6" spans="1:6" ht="8.25" customHeight="1">
      <c r="A6" s="104"/>
      <c r="B6" s="104" t="s">
        <v>5</v>
      </c>
      <c r="C6" s="104" t="s">
        <v>5</v>
      </c>
      <c r="D6" s="105"/>
      <c r="E6" s="105"/>
      <c r="F6" s="107"/>
    </row>
    <row r="7" spans="1:6" ht="13.5">
      <c r="A7" s="108"/>
      <c r="B7" s="108"/>
      <c r="C7" s="108"/>
      <c r="D7" s="109" t="s">
        <v>130</v>
      </c>
      <c r="E7" s="110" t="s">
        <v>5</v>
      </c>
      <c r="F7" s="90">
        <v>9731667.35</v>
      </c>
    </row>
    <row r="8" spans="1:6" ht="15">
      <c r="A8" s="111" t="s">
        <v>131</v>
      </c>
      <c r="B8" s="112"/>
      <c r="C8" s="113"/>
      <c r="D8" s="114" t="s">
        <v>107</v>
      </c>
      <c r="E8" s="90">
        <v>5536113.46</v>
      </c>
      <c r="F8" s="34">
        <f>F9+F10+F11+F12+F13+F14+F15+F16+F17</f>
        <v>5536113.460000001</v>
      </c>
    </row>
    <row r="9" spans="1:6" ht="15">
      <c r="A9" s="111" t="s">
        <v>132</v>
      </c>
      <c r="B9" s="112"/>
      <c r="C9" s="113"/>
      <c r="D9" s="68" t="s">
        <v>133</v>
      </c>
      <c r="E9" s="95">
        <v>1443408</v>
      </c>
      <c r="F9" s="95">
        <v>1443408</v>
      </c>
    </row>
    <row r="10" spans="1:6" ht="15">
      <c r="A10" s="111" t="s">
        <v>134</v>
      </c>
      <c r="B10" s="112"/>
      <c r="C10" s="113"/>
      <c r="D10" s="68" t="s">
        <v>135</v>
      </c>
      <c r="E10" s="95">
        <v>1675189</v>
      </c>
      <c r="F10" s="95">
        <v>1675189</v>
      </c>
    </row>
    <row r="11" spans="1:6" ht="15">
      <c r="A11" s="111" t="s">
        <v>136</v>
      </c>
      <c r="B11" s="112"/>
      <c r="C11" s="113"/>
      <c r="D11" s="68" t="s">
        <v>137</v>
      </c>
      <c r="E11" s="95">
        <v>560284</v>
      </c>
      <c r="F11" s="95">
        <v>560284</v>
      </c>
    </row>
    <row r="12" spans="1:246" s="100" customFormat="1" ht="15">
      <c r="A12" s="111" t="s">
        <v>138</v>
      </c>
      <c r="B12" s="112"/>
      <c r="C12" s="113"/>
      <c r="D12" s="68" t="s">
        <v>139</v>
      </c>
      <c r="E12" s="95">
        <v>511293.6</v>
      </c>
      <c r="F12" s="95">
        <v>511293.6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</row>
    <row r="13" spans="1:6" ht="15">
      <c r="A13" s="111" t="s">
        <v>140</v>
      </c>
      <c r="B13" s="112"/>
      <c r="C13" s="113"/>
      <c r="D13" s="68" t="s">
        <v>141</v>
      </c>
      <c r="E13" s="95">
        <v>204517.44</v>
      </c>
      <c r="F13" s="95">
        <v>204517.44</v>
      </c>
    </row>
    <row r="14" spans="1:6" ht="15">
      <c r="A14" s="111" t="s">
        <v>142</v>
      </c>
      <c r="B14" s="112"/>
      <c r="C14" s="113"/>
      <c r="D14" s="68" t="s">
        <v>143</v>
      </c>
      <c r="E14" s="95">
        <v>43320</v>
      </c>
      <c r="F14" s="95">
        <v>43320</v>
      </c>
    </row>
    <row r="15" spans="1:6" ht="15">
      <c r="A15" s="111" t="s">
        <v>144</v>
      </c>
      <c r="B15" s="112"/>
      <c r="C15" s="113"/>
      <c r="D15" s="68" t="s">
        <v>145</v>
      </c>
      <c r="E15" s="95">
        <v>25168.98</v>
      </c>
      <c r="F15" s="95">
        <v>25168.98</v>
      </c>
    </row>
    <row r="16" spans="1:246" s="100" customFormat="1" ht="15">
      <c r="A16" s="111" t="s">
        <v>146</v>
      </c>
      <c r="B16" s="112"/>
      <c r="C16" s="113"/>
      <c r="D16" s="68" t="s">
        <v>147</v>
      </c>
      <c r="E16" s="95">
        <v>356932.44</v>
      </c>
      <c r="F16" s="95">
        <v>356932.44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</row>
    <row r="17" spans="1:246" s="100" customFormat="1" ht="15">
      <c r="A17" s="111" t="s">
        <v>148</v>
      </c>
      <c r="B17" s="112"/>
      <c r="C17" s="113"/>
      <c r="D17" s="68" t="s">
        <v>149</v>
      </c>
      <c r="E17" s="95">
        <v>716000</v>
      </c>
      <c r="F17" s="95">
        <v>716000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</row>
    <row r="18" spans="1:246" s="100" customFormat="1" ht="15">
      <c r="A18" s="111" t="s">
        <v>150</v>
      </c>
      <c r="B18" s="112"/>
      <c r="C18" s="113"/>
      <c r="D18" s="114" t="s">
        <v>109</v>
      </c>
      <c r="E18" s="90">
        <v>1287281.36</v>
      </c>
      <c r="F18" s="116">
        <f>F19+F20+F21+F22+F23+F24+F25+F26+F27+F28+F29+F30</f>
        <v>1287281.3599999999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</row>
    <row r="19" spans="1:246" s="100" customFormat="1" ht="15">
      <c r="A19" s="111" t="s">
        <v>151</v>
      </c>
      <c r="B19" s="112"/>
      <c r="C19" s="113"/>
      <c r="D19" s="68" t="s">
        <v>152</v>
      </c>
      <c r="E19" s="95">
        <v>605000</v>
      </c>
      <c r="F19" s="95">
        <v>605000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</row>
    <row r="20" spans="1:246" s="100" customFormat="1" ht="15">
      <c r="A20" s="111" t="s">
        <v>153</v>
      </c>
      <c r="B20" s="112"/>
      <c r="C20" s="113"/>
      <c r="D20" s="68" t="s">
        <v>154</v>
      </c>
      <c r="E20" s="95">
        <v>11000</v>
      </c>
      <c r="F20" s="95">
        <v>11000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</row>
    <row r="21" spans="1:246" s="100" customFormat="1" ht="15">
      <c r="A21" s="111" t="s">
        <v>155</v>
      </c>
      <c r="B21" s="112"/>
      <c r="C21" s="113"/>
      <c r="D21" s="68" t="s">
        <v>156</v>
      </c>
      <c r="E21" s="95">
        <v>500</v>
      </c>
      <c r="F21" s="95">
        <v>500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</row>
    <row r="22" spans="1:246" s="100" customFormat="1" ht="15">
      <c r="A22" s="111" t="s">
        <v>157</v>
      </c>
      <c r="B22" s="112"/>
      <c r="C22" s="113"/>
      <c r="D22" s="68" t="s">
        <v>158</v>
      </c>
      <c r="E22" s="95">
        <v>30000</v>
      </c>
      <c r="F22" s="95">
        <v>30000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</row>
    <row r="23" spans="1:246" s="100" customFormat="1" ht="15">
      <c r="A23" s="111" t="s">
        <v>159</v>
      </c>
      <c r="B23" s="112"/>
      <c r="C23" s="113"/>
      <c r="D23" s="68" t="s">
        <v>160</v>
      </c>
      <c r="E23" s="95">
        <v>150000</v>
      </c>
      <c r="F23" s="95">
        <v>150000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</row>
    <row r="24" spans="1:246" s="100" customFormat="1" ht="15">
      <c r="A24" s="111" t="s">
        <v>161</v>
      </c>
      <c r="B24" s="112"/>
      <c r="C24" s="113"/>
      <c r="D24" s="68" t="s">
        <v>162</v>
      </c>
      <c r="E24" s="95">
        <v>60000</v>
      </c>
      <c r="F24" s="95">
        <v>60000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</row>
    <row r="25" spans="1:246" s="100" customFormat="1" ht="15">
      <c r="A25" s="111" t="s">
        <v>163</v>
      </c>
      <c r="B25" s="112"/>
      <c r="C25" s="113"/>
      <c r="D25" s="68" t="s">
        <v>164</v>
      </c>
      <c r="E25" s="95">
        <v>40000</v>
      </c>
      <c r="F25" s="95">
        <v>40000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</row>
    <row r="26" spans="1:246" s="100" customFormat="1" ht="15">
      <c r="A26" s="111" t="s">
        <v>165</v>
      </c>
      <c r="B26" s="112"/>
      <c r="C26" s="113"/>
      <c r="D26" s="68" t="s">
        <v>166</v>
      </c>
      <c r="E26" s="95">
        <v>10000</v>
      </c>
      <c r="F26" s="95">
        <v>10000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</row>
    <row r="27" spans="1:246" s="100" customFormat="1" ht="15">
      <c r="A27" s="111" t="s">
        <v>167</v>
      </c>
      <c r="B27" s="112"/>
      <c r="C27" s="113"/>
      <c r="D27" s="68" t="s">
        <v>168</v>
      </c>
      <c r="E27" s="95">
        <v>51129.36</v>
      </c>
      <c r="F27" s="95">
        <v>51129.36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</row>
    <row r="28" spans="1:246" s="100" customFormat="1" ht="15">
      <c r="A28" s="111" t="s">
        <v>169</v>
      </c>
      <c r="B28" s="112"/>
      <c r="C28" s="113"/>
      <c r="D28" s="68" t="s">
        <v>170</v>
      </c>
      <c r="E28" s="95">
        <v>40000</v>
      </c>
      <c r="F28" s="95">
        <v>40000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</row>
    <row r="29" spans="1:246" s="100" customFormat="1" ht="15">
      <c r="A29" s="111" t="s">
        <v>171</v>
      </c>
      <c r="B29" s="112"/>
      <c r="C29" s="113"/>
      <c r="D29" s="68" t="s">
        <v>172</v>
      </c>
      <c r="E29" s="95">
        <v>104552</v>
      </c>
      <c r="F29" s="95">
        <v>104552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</row>
    <row r="30" spans="1:246" s="100" customFormat="1" ht="15">
      <c r="A30" s="111" t="s">
        <v>173</v>
      </c>
      <c r="B30" s="112"/>
      <c r="C30" s="113"/>
      <c r="D30" s="68" t="s">
        <v>174</v>
      </c>
      <c r="E30" s="95">
        <v>185100</v>
      </c>
      <c r="F30" s="95">
        <v>185100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</row>
    <row r="31" spans="1:246" s="100" customFormat="1" ht="15">
      <c r="A31" s="111" t="s">
        <v>175</v>
      </c>
      <c r="B31" s="112"/>
      <c r="C31" s="113"/>
      <c r="D31" s="114" t="s">
        <v>176</v>
      </c>
      <c r="E31" s="90">
        <v>1608272.53</v>
      </c>
      <c r="F31" s="90">
        <v>1608272.53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</row>
    <row r="32" spans="1:246" s="100" customFormat="1" ht="15">
      <c r="A32" s="111" t="s">
        <v>177</v>
      </c>
      <c r="B32" s="112"/>
      <c r="C32" s="113"/>
      <c r="D32" s="68" t="s">
        <v>178</v>
      </c>
      <c r="E32" s="95">
        <v>51460</v>
      </c>
      <c r="F32" s="95">
        <v>51460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</row>
    <row r="33" spans="1:246" s="100" customFormat="1" ht="15">
      <c r="A33" s="111" t="s">
        <v>179</v>
      </c>
      <c r="B33" s="112"/>
      <c r="C33" s="113"/>
      <c r="D33" s="68" t="s">
        <v>180</v>
      </c>
      <c r="E33" s="95">
        <v>9660</v>
      </c>
      <c r="F33" s="95">
        <v>9660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</row>
    <row r="34" spans="1:6" ht="15">
      <c r="A34" s="111" t="s">
        <v>181</v>
      </c>
      <c r="B34" s="112"/>
      <c r="C34" s="113"/>
      <c r="D34" s="68" t="s">
        <v>182</v>
      </c>
      <c r="E34" s="95">
        <v>1547152.53</v>
      </c>
      <c r="F34" s="95">
        <v>1547152.53</v>
      </c>
    </row>
    <row r="35" spans="1:6" ht="15">
      <c r="A35" s="111" t="s">
        <v>183</v>
      </c>
      <c r="B35" s="112"/>
      <c r="C35" s="113"/>
      <c r="D35" s="114" t="s">
        <v>184</v>
      </c>
      <c r="E35" s="90">
        <v>1300000</v>
      </c>
      <c r="F35" s="90">
        <v>1300000</v>
      </c>
    </row>
    <row r="36" spans="1:6" ht="15">
      <c r="A36" s="111" t="s">
        <v>185</v>
      </c>
      <c r="B36" s="112"/>
      <c r="C36" s="113"/>
      <c r="D36" s="68" t="s">
        <v>186</v>
      </c>
      <c r="E36" s="95">
        <v>1300000</v>
      </c>
      <c r="F36" s="95">
        <v>1300000</v>
      </c>
    </row>
    <row r="38" ht="12.75">
      <c r="D38" s="117"/>
    </row>
  </sheetData>
  <sheetProtection/>
  <mergeCells count="36">
    <mergeCell ref="A1:C1"/>
    <mergeCell ref="A2:F2"/>
    <mergeCell ref="A7:C7"/>
    <mergeCell ref="D7:E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F4:F6"/>
    <mergeCell ref="A4:C6"/>
    <mergeCell ref="D4:E6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B28" sqref="B28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1:3" ht="21" customHeight="1">
      <c r="A1" s="23" t="s">
        <v>187</v>
      </c>
      <c r="B1" s="24"/>
      <c r="C1" s="24"/>
    </row>
    <row r="2" spans="1:3" s="1" customFormat="1" ht="23.25" customHeight="1">
      <c r="A2" s="85" t="s">
        <v>188</v>
      </c>
      <c r="B2" s="85"/>
      <c r="C2" s="85"/>
    </row>
    <row r="3" spans="1:3" s="1" customFormat="1" ht="21" customHeight="1">
      <c r="A3" s="52" t="s">
        <v>2</v>
      </c>
      <c r="B3" s="40"/>
      <c r="C3" s="37" t="s">
        <v>3</v>
      </c>
    </row>
    <row r="4" spans="1:3" s="1" customFormat="1" ht="19.5" customHeight="1">
      <c r="A4" s="86" t="s">
        <v>189</v>
      </c>
      <c r="B4" s="86" t="s">
        <v>190</v>
      </c>
      <c r="C4" s="87" t="s">
        <v>191</v>
      </c>
    </row>
    <row r="5" spans="1:3" s="1" customFormat="1" ht="21.75" customHeight="1">
      <c r="A5" s="88" t="s">
        <v>50</v>
      </c>
      <c r="B5" s="89" t="s">
        <v>5</v>
      </c>
      <c r="C5" s="90">
        <v>9731667.35</v>
      </c>
    </row>
    <row r="6" spans="1:3" s="1" customFormat="1" ht="21.75" customHeight="1">
      <c r="A6" s="91" t="s">
        <v>192</v>
      </c>
      <c r="B6" s="92" t="s">
        <v>193</v>
      </c>
      <c r="C6" s="90">
        <v>4113308.46</v>
      </c>
    </row>
    <row r="7" spans="1:3" s="1" customFormat="1" ht="21.75" customHeight="1">
      <c r="A7" s="93" t="s">
        <v>194</v>
      </c>
      <c r="B7" s="94" t="s">
        <v>195</v>
      </c>
      <c r="C7" s="95">
        <v>2356076</v>
      </c>
    </row>
    <row r="8" spans="1:3" s="1" customFormat="1" ht="21.75" customHeight="1">
      <c r="A8" s="93" t="s">
        <v>196</v>
      </c>
      <c r="B8" s="94" t="s">
        <v>197</v>
      </c>
      <c r="C8" s="95">
        <v>784300.02</v>
      </c>
    </row>
    <row r="9" spans="1:3" s="1" customFormat="1" ht="21.75" customHeight="1">
      <c r="A9" s="93" t="s">
        <v>198</v>
      </c>
      <c r="B9" s="94" t="s">
        <v>199</v>
      </c>
      <c r="C9" s="95">
        <v>356932.44</v>
      </c>
    </row>
    <row r="10" spans="1:3" s="1" customFormat="1" ht="21.75" customHeight="1">
      <c r="A10" s="93" t="s">
        <v>200</v>
      </c>
      <c r="B10" s="94" t="s">
        <v>201</v>
      </c>
      <c r="C10" s="95">
        <v>616000</v>
      </c>
    </row>
    <row r="11" spans="1:3" s="1" customFormat="1" ht="21.75" customHeight="1">
      <c r="A11" s="91" t="s">
        <v>202</v>
      </c>
      <c r="B11" s="92" t="s">
        <v>203</v>
      </c>
      <c r="C11" s="90">
        <v>1287281.36</v>
      </c>
    </row>
    <row r="12" spans="1:3" s="1" customFormat="1" ht="21.75" customHeight="1">
      <c r="A12" s="93" t="s">
        <v>204</v>
      </c>
      <c r="B12" s="94" t="s">
        <v>205</v>
      </c>
      <c r="C12" s="95">
        <v>1012181.36</v>
      </c>
    </row>
    <row r="13" spans="1:3" s="1" customFormat="1" ht="21.75" customHeight="1">
      <c r="A13" s="93" t="s">
        <v>206</v>
      </c>
      <c r="B13" s="94" t="s">
        <v>207</v>
      </c>
      <c r="C13" s="95">
        <v>10000</v>
      </c>
    </row>
    <row r="14" spans="1:3" s="1" customFormat="1" ht="21.75" customHeight="1">
      <c r="A14" s="93" t="s">
        <v>208</v>
      </c>
      <c r="B14" s="94" t="s">
        <v>209</v>
      </c>
      <c r="C14" s="95">
        <v>40000</v>
      </c>
    </row>
    <row r="15" spans="1:3" s="1" customFormat="1" ht="21.75" customHeight="1">
      <c r="A15" s="93" t="s">
        <v>210</v>
      </c>
      <c r="B15" s="94" t="s">
        <v>211</v>
      </c>
      <c r="C15" s="95">
        <v>40000</v>
      </c>
    </row>
    <row r="16" spans="1:3" s="1" customFormat="1" ht="21.75" customHeight="1">
      <c r="A16" s="93" t="s">
        <v>212</v>
      </c>
      <c r="B16" s="94" t="s">
        <v>213</v>
      </c>
      <c r="C16" s="95">
        <v>185100</v>
      </c>
    </row>
    <row r="17" spans="1:3" s="1" customFormat="1" ht="21.75" customHeight="1">
      <c r="A17" s="91" t="s">
        <v>214</v>
      </c>
      <c r="B17" s="92" t="s">
        <v>215</v>
      </c>
      <c r="C17" s="90">
        <v>1300000</v>
      </c>
    </row>
    <row r="18" spans="1:3" s="1" customFormat="1" ht="21.75" customHeight="1">
      <c r="A18" s="93" t="s">
        <v>216</v>
      </c>
      <c r="B18" s="94" t="s">
        <v>217</v>
      </c>
      <c r="C18" s="95">
        <v>1300000</v>
      </c>
    </row>
    <row r="19" spans="1:3" s="1" customFormat="1" ht="21.75" customHeight="1">
      <c r="A19" s="91" t="s">
        <v>218</v>
      </c>
      <c r="B19" s="92" t="s">
        <v>219</v>
      </c>
      <c r="C19" s="90">
        <v>1422805</v>
      </c>
    </row>
    <row r="20" spans="1:3" s="1" customFormat="1" ht="21.75" customHeight="1">
      <c r="A20" s="93" t="s">
        <v>220</v>
      </c>
      <c r="B20" s="94" t="s">
        <v>221</v>
      </c>
      <c r="C20" s="95">
        <v>1422805</v>
      </c>
    </row>
    <row r="21" spans="1:3" s="1" customFormat="1" ht="21.75" customHeight="1">
      <c r="A21" s="91" t="s">
        <v>222</v>
      </c>
      <c r="B21" s="92" t="s">
        <v>223</v>
      </c>
      <c r="C21" s="90">
        <v>1608272.53</v>
      </c>
    </row>
    <row r="22" spans="1:3" s="1" customFormat="1" ht="21.75" customHeight="1">
      <c r="A22" s="93" t="s">
        <v>224</v>
      </c>
      <c r="B22" s="94" t="s">
        <v>225</v>
      </c>
      <c r="C22" s="95">
        <v>61120</v>
      </c>
    </row>
    <row r="23" spans="1:3" s="1" customFormat="1" ht="21.75" customHeight="1">
      <c r="A23" s="93" t="s">
        <v>226</v>
      </c>
      <c r="B23" s="94" t="s">
        <v>227</v>
      </c>
      <c r="C23" s="95">
        <v>1547152.53</v>
      </c>
    </row>
    <row r="24" spans="1:3" s="1" customFormat="1" ht="21.75" customHeight="1">
      <c r="A24" s="96" t="s">
        <v>224</v>
      </c>
      <c r="B24" s="97" t="s">
        <v>225</v>
      </c>
      <c r="C24" s="98"/>
    </row>
    <row r="25" spans="1:3" s="1" customFormat="1" ht="21.75" customHeight="1">
      <c r="A25" s="96" t="s">
        <v>228</v>
      </c>
      <c r="B25" s="97" t="s">
        <v>229</v>
      </c>
      <c r="C25" s="98">
        <v>10000</v>
      </c>
    </row>
    <row r="26" spans="1:3" s="1" customFormat="1" ht="21.75" customHeight="1">
      <c r="A26" s="96" t="s">
        <v>226</v>
      </c>
      <c r="B26" s="97" t="s">
        <v>227</v>
      </c>
      <c r="C26" s="98">
        <v>7180</v>
      </c>
    </row>
    <row r="30" ht="12.75" customHeight="1">
      <c r="C30" s="99"/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陶乐文件收发</cp:lastModifiedBy>
  <cp:lastPrinted>2018-01-05T08:55:26Z</cp:lastPrinted>
  <dcterms:created xsi:type="dcterms:W3CDTF">2017-06-07T07:58:16Z</dcterms:created>
  <dcterms:modified xsi:type="dcterms:W3CDTF">2019-02-21T07:58:15Z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