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75" tabRatio="786" activeTab="3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部门项目支出预算绩效目标表" sheetId="10" r:id="rId10"/>
    <sheet name="表十一部门项目支出预算绩效目标表" sheetId="11" r:id="rId11"/>
  </sheets>
  <definedNames>
    <definedName name="_xlnm.Print_Area" localSheetId="3">'表四一般公共预算财政拨款基本支出表'!$A$1:$C$62</definedName>
  </definedNames>
  <calcPr fullCalcOnLoad="1"/>
</workbook>
</file>

<file path=xl/sharedStrings.xml><?xml version="1.0" encoding="utf-8"?>
<sst xmlns="http://schemas.openxmlformats.org/spreadsheetml/2006/main" count="590" uniqueCount="312">
  <si>
    <t>附件2</t>
  </si>
  <si>
    <t>平罗县2020年财政拨款收支总表</t>
  </si>
  <si>
    <t>公开部门：平罗县科学技术局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</si>
  <si>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</si>
  <si>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</si>
  <si>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</si>
  <si>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</si>
  <si>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</si>
  <si>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</si>
  <si>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</si>
  <si>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</si>
  <si>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</si>
  <si>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</si>
  <si>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</si>
  <si>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</si>
  <si>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</si>
  <si>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</si>
  <si>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</si>
  <si>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</si>
  <si>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</si>
  <si>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</si>
  <si>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</si>
  <si>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</si>
  <si>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</si>
  <si>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</si>
  <si>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</si>
  <si>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</si>
  <si>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</si>
  <si>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</si>
  <si>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</si>
  <si>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</si>
  <si>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</si>
  <si>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</si>
  <si>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</si>
  <si>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</si>
  <si>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</si>
  <si>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</si>
  <si>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</si>
  <si>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</si>
  <si>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</si>
  <si>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</si>
  <si>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</si>
  <si>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</si>
  <si>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</si>
  <si>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</si>
  <si>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</si>
  <si>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</si>
  <si>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</si>
  <si>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</si>
  <si>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</si>
  <si>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</si>
  <si>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</si>
  <si>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</si>
  <si>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</si>
  <si>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</si>
  <si>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</si>
  <si>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注：支出预算功能科目各单位根据本单位实际据实填写，其他科目删除。</t>
  </si>
  <si>
    <t>平罗县2020年财政拨款支出总表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</si>
  <si>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</si>
  <si>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</si>
  <si>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</si>
  <si>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</si>
  <si>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</si>
  <si>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</si>
  <si>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</si>
  <si>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</si>
  <si>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</si>
  <si>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合计</t>
  </si>
  <si>
    <r>
      <t>[072]</t>
    </r>
    <r>
      <rPr>
        <b/>
        <sz val="11"/>
        <rFont val="宋体"/>
        <family val="0"/>
      </rPr>
      <t>平罗县科学技术局</t>
    </r>
  </si>
  <si>
    <r>
      <t>　</t>
    </r>
    <r>
      <rPr>
        <b/>
        <sz val="11"/>
        <rFont val="Calibri"/>
        <family val="2"/>
      </rPr>
      <t>[072001]</t>
    </r>
    <r>
      <rPr>
        <b/>
        <sz val="11"/>
        <rFont val="宋体"/>
        <family val="0"/>
      </rPr>
      <t>平罗县科学技术局本级</t>
    </r>
  </si>
  <si>
    <t>　　2060101</t>
  </si>
  <si>
    <t>行政运行</t>
  </si>
  <si>
    <t>　　2060499</t>
  </si>
  <si>
    <t>其他技术研究与开发支出</t>
  </si>
  <si>
    <t>　　2080505</t>
  </si>
  <si>
    <t>机关事业单位基本养老保险缴费支出</t>
  </si>
  <si>
    <t>　　2101101</t>
  </si>
  <si>
    <t>行政单位医疗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</si>
  <si>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</si>
  <si>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</si>
  <si>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</si>
  <si>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</si>
  <si>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</si>
  <si>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</si>
  <si>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平罗县2020年一般公共预算财政拨款支出表</t>
  </si>
  <si>
    <r>
      <t>2019</t>
    </r>
    <r>
      <rPr>
        <sz val="11"/>
        <color indexed="8"/>
        <rFont val="宋体"/>
        <family val="0"/>
      </rPr>
      <t>年执行数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（决算数）</t>
    </r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</si>
  <si>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</si>
  <si>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</si>
  <si>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</si>
  <si>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</si>
  <si>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</si>
  <si>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</si>
  <si>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t>[072]平罗县科学技术局</t>
  </si>
  <si>
    <t>　[072001]平罗县科学技术局本级</t>
  </si>
  <si>
    <t>平罗县2020年一般公共预算财政拨款基本支出表</t>
  </si>
  <si>
    <t>公开部门：</t>
  </si>
  <si>
    <t>平罗县科学技术局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</si>
  <si>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</si>
  <si>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</si>
  <si>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</si>
  <si>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</si>
  <si>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</si>
  <si>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</si>
  <si>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</si>
  <si>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</si>
  <si>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</si>
  <si>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</si>
  <si>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</si>
  <si>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</si>
  <si>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</si>
  <si>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</si>
  <si>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</si>
  <si>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</si>
  <si>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</si>
  <si>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</si>
  <si>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</si>
  <si>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</si>
  <si>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</si>
  <si>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</si>
  <si>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</si>
  <si>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</si>
  <si>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</si>
  <si>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</si>
  <si>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</si>
  <si>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</si>
  <si>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</si>
  <si>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</si>
  <si>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</si>
  <si>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</si>
  <si>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</si>
  <si>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</si>
  <si>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</si>
  <si>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</si>
  <si>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</si>
  <si>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</si>
  <si>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</si>
  <si>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</si>
  <si>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</si>
  <si>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</si>
  <si>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</si>
  <si>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</si>
  <si>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</si>
  <si>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</si>
  <si>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</si>
  <si>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</si>
  <si>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</si>
  <si>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</si>
  <si>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</si>
  <si>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</si>
  <si>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</si>
  <si>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</si>
  <si>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</si>
  <si>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</si>
  <si>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</si>
  <si>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</si>
  <si>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</si>
  <si>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</si>
  <si>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</si>
  <si>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</si>
  <si>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</si>
  <si>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平罗县2020年一般公共预算财政拨款“三公”经费支出表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</si>
  <si>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</si>
  <si>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</si>
  <si>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</si>
  <si>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</si>
  <si>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</si>
  <si>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</si>
  <si>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t>注：年初预算未安排</t>
  </si>
  <si>
    <t>平罗县2020年政府性基金预算财政拨款支出表</t>
  </si>
  <si>
    <t>公开部门：平罗县科学技术局                                     单位：元</t>
  </si>
  <si>
    <t>科目编码</t>
  </si>
  <si>
    <t>人员经费</t>
  </si>
  <si>
    <t>日常公用经费</t>
  </si>
  <si>
    <t>平罗县2020年部门收支预算总表</t>
  </si>
  <si>
    <t>公开部门：平罗县科学技术局                                                            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</si>
  <si>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</si>
  <si>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</si>
  <si>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</si>
  <si>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</si>
  <si>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</si>
  <si>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</si>
  <si>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</si>
  <si>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</si>
  <si>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</si>
  <si>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</si>
  <si>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</si>
  <si>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</si>
  <si>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</si>
  <si>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</si>
  <si>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</si>
  <si>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</si>
  <si>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</si>
  <si>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</si>
  <si>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</si>
  <si>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</si>
  <si>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</si>
  <si>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</si>
  <si>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</si>
  <si>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</si>
  <si>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</si>
  <si>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</si>
  <si>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</si>
  <si>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</si>
  <si>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</si>
  <si>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</si>
  <si>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</si>
  <si>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</si>
  <si>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</si>
  <si>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</si>
  <si>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</si>
  <si>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</si>
  <si>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</si>
  <si>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</si>
  <si>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</si>
  <si>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</si>
  <si>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</si>
  <si>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</si>
  <si>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</si>
  <si>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</si>
  <si>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</si>
  <si>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平罗县2020年部门收入总表</t>
  </si>
  <si>
    <t xml:space="preserve">                                                                         单位：元</t>
  </si>
  <si>
    <t>功能科目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</si>
  <si>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</si>
  <si>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</si>
  <si>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</si>
  <si>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</si>
  <si>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</si>
  <si>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</si>
  <si>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</si>
  <si>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</si>
  <si>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</si>
  <si>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</si>
  <si>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</si>
  <si>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</si>
  <si>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</si>
  <si>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</si>
  <si>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</si>
  <si>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</si>
  <si>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t>平罗县2020年部门支出总表</t>
  </si>
  <si>
    <t xml:space="preserve">                                                                           单位：元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</si>
  <si>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</si>
  <si>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</si>
  <si>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</si>
  <si>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</si>
  <si>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</si>
  <si>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</si>
  <si>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</si>
  <si>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</si>
  <si>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部门项目支出预算绩效目标表</t>
  </si>
  <si>
    <t>( 2020 年度)</t>
  </si>
  <si>
    <t>项目名称</t>
  </si>
  <si>
    <t>科技三项、科技成果转化、科技创新研发财政后补助</t>
  </si>
  <si>
    <t>主管部门及代码</t>
  </si>
  <si>
    <t>实施单位</t>
  </si>
  <si>
    <t>项目属性</t>
  </si>
  <si>
    <t>新增一次性项目</t>
  </si>
  <si>
    <t>项目期</t>
  </si>
  <si>
    <t>2020年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</si>
  <si>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</si>
  <si>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</si>
  <si>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</si>
  <si>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</si>
  <si>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</si>
  <si>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（1）农业和社会发展项目大于等于30个；（2）实施科技特派员创业项目20项；（3）实施规上企业研发引导项目大于等于10个；（4）培育科技型企业20个、技术创新中心4个、双创示范基地2个、知识产权60项，推进生产模式改革，提升生产质量和效率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</si>
  <si>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</si>
  <si>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</si>
  <si>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</si>
  <si>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</si>
  <si>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</si>
  <si>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</si>
  <si>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</si>
  <si>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</si>
  <si>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农业和社会发展项目</t>
  </si>
  <si>
    <t>≧30个</t>
  </si>
  <si>
    <t>实施科技特派员创业项目</t>
  </si>
  <si>
    <t>20项</t>
  </si>
  <si>
    <t>实施规上企业研发引导项目</t>
  </si>
  <si>
    <t>≧10</t>
  </si>
  <si>
    <t>质量指标（必填）</t>
  </si>
  <si>
    <t>培育科技型企业</t>
  </si>
  <si>
    <t>20个</t>
  </si>
  <si>
    <t>技术创新中心</t>
  </si>
  <si>
    <t>4个</t>
  </si>
  <si>
    <t>双创示范基地</t>
  </si>
  <si>
    <t>2个</t>
  </si>
  <si>
    <t>知识产权</t>
  </si>
  <si>
    <t>60项</t>
  </si>
  <si>
    <t>时效指标（必填）</t>
  </si>
  <si>
    <t>2020年12月31日前</t>
  </si>
  <si>
    <t>科技特派员创业项目</t>
  </si>
  <si>
    <t>规上企业研发引导项目</t>
  </si>
  <si>
    <t>成本指标（必填硬性指标）</t>
  </si>
  <si>
    <t>研发费用</t>
  </si>
  <si>
    <t>推动全县规上企业2020年研发费用达到3.４亿元</t>
  </si>
  <si>
    <t>效益指标</t>
  </si>
  <si>
    <t>社会效益指标（必填）</t>
  </si>
  <si>
    <t>提升企业市场竞争能力</t>
  </si>
  <si>
    <t>明显</t>
  </si>
  <si>
    <t>推进生产模式改革，提升生产质量和效率</t>
  </si>
  <si>
    <t>全社会科技进步贡献率</t>
  </si>
  <si>
    <t>58%</t>
  </si>
  <si>
    <t>可持续影响指标（必填）</t>
  </si>
  <si>
    <t>加快科学技术事业发展，提升县域经济发展动力</t>
  </si>
  <si>
    <t>满意度指标</t>
  </si>
  <si>
    <t>服务对象满意度指标（必填）</t>
  </si>
  <si>
    <t>服务对象满意度</t>
  </si>
  <si>
    <t>90%以上</t>
  </si>
  <si>
    <t>创新驱动战略实施工作经费</t>
  </si>
  <si>
    <t>（1）农业和社会发展项目大于等于30个；（2）实施科技特派员创业项目20项；（3）实施规上企业研发引导项目大于等于10个；（4）培育科技型企业20个、技术创新中心4个、双创示范基地2个、知识产权60项，加快科学技术事业发展，提升县域经济发展动力。</t>
  </si>
  <si>
    <t>项目推进</t>
  </si>
  <si>
    <t>30万元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</si>
</sst>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yyyy&quot;年&quot;m&quot;月&quot;d&quot;日&quot;;@"/>
    <numFmt numFmtId="182" formatCode="0.00;[Red]0.00"/>
  </numFmts>
  <fonts count="70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sz val="20"/>
      <color indexed="8"/>
      <name val="Arial"/>
      <family val="2"/>
    </font>
    <font>
      <b/>
      <sz val="9"/>
      <name val="宋体"/>
      <family val="0"/>
    </font>
    <font>
      <b/>
      <sz val="22"/>
      <color indexed="8"/>
      <name val="宋体"/>
      <family val="0"/>
    </font>
    <font>
      <sz val="16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6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 vertical="center" wrapText="1"/>
      <protection/>
    </xf>
    <xf numFmtId="0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6" xfId="0" applyNumberFormat="1" applyFont="1" applyBorder="1" applyAlignment="1" applyProtection="1">
      <alignment horizontal="left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left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8" xfId="63" applyFont="1" applyBorder="1" applyAlignment="1" applyProtection="1">
      <alignment horizontal="center" vertical="center" wrapText="1"/>
      <protection/>
    </xf>
    <xf numFmtId="0" fontId="60" fillId="0" borderId="13" xfId="0" applyFont="1" applyBorder="1" applyAlignment="1">
      <alignment horizontal="center" wrapText="1"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left" wrapText="1"/>
    </xf>
    <xf numFmtId="0" fontId="7" fillId="0" borderId="13" xfId="63" applyFont="1" applyBorder="1" applyAlignment="1" applyProtection="1">
      <alignment horizontal="center" vertical="center"/>
      <protection/>
    </xf>
    <xf numFmtId="0" fontId="60" fillId="0" borderId="13" xfId="0" applyFont="1" applyBorder="1" applyAlignment="1">
      <alignment horizontal="left" wrapText="1"/>
    </xf>
    <xf numFmtId="0" fontId="61" fillId="0" borderId="13" xfId="0" applyFont="1" applyBorder="1" applyAlignment="1">
      <alignment horizontal="left" wrapText="1"/>
    </xf>
    <xf numFmtId="0" fontId="60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2" fillId="0" borderId="13" xfId="0" applyFont="1" applyBorder="1" applyAlignment="1">
      <alignment horizontal="center" wrapText="1"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0" fillId="0" borderId="13" xfId="0" applyFont="1" applyBorder="1" applyAlignment="1">
      <alignment horizontal="right" wrapText="1"/>
    </xf>
    <xf numFmtId="0" fontId="60" fillId="0" borderId="13" xfId="0" applyFont="1" applyBorder="1" applyAlignment="1">
      <alignment horizontal="center" wrapText="1"/>
    </xf>
    <xf numFmtId="0" fontId="60" fillId="33" borderId="13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 shrinkToFit="1"/>
      <protection/>
    </xf>
    <xf numFmtId="0" fontId="63" fillId="0" borderId="13" xfId="0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justify" wrapText="1"/>
    </xf>
    <xf numFmtId="0" fontId="18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justify" wrapText="1"/>
    </xf>
    <xf numFmtId="0" fontId="19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>
      <alignment horizontal="right" vertical="center" shrinkToFit="1"/>
    </xf>
    <xf numFmtId="0" fontId="20" fillId="0" borderId="0" xfId="0" applyFont="1" applyFill="1" applyAlignment="1" applyProtection="1">
      <alignment/>
      <protection/>
    </xf>
    <xf numFmtId="0" fontId="7" fillId="0" borderId="0" xfId="63" applyFont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9" xfId="63" applyFont="1" applyBorder="1" applyAlignment="1" applyProtection="1">
      <alignment horizontal="center" vertical="center"/>
      <protection/>
    </xf>
    <xf numFmtId="0" fontId="66" fillId="0" borderId="19" xfId="63" applyFont="1" applyBorder="1" applyAlignment="1" applyProtection="1">
      <alignment horizontal="center" vertical="center" wrapText="1"/>
      <protection/>
    </xf>
    <xf numFmtId="0" fontId="60" fillId="0" borderId="13" xfId="63" applyFont="1" applyBorder="1" applyAlignment="1" applyProtection="1">
      <alignment horizontal="center" vertical="center"/>
      <protection/>
    </xf>
    <xf numFmtId="181" fontId="60" fillId="0" borderId="13" xfId="63" applyNumberFormat="1" applyFont="1" applyBorder="1" applyAlignment="1" applyProtection="1">
      <alignment horizontal="center" vertical="center" wrapText="1"/>
      <protection/>
    </xf>
    <xf numFmtId="181" fontId="7" fillId="0" borderId="13" xfId="63" applyNumberFormat="1" applyFont="1" applyBorder="1" applyAlignment="1" applyProtection="1">
      <alignment horizontal="center" vertical="center" wrapText="1"/>
      <protection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20" xfId="63" applyFont="1" applyBorder="1" applyAlignment="1" applyProtection="1">
      <alignment horizontal="center" vertical="center"/>
      <protection/>
    </xf>
    <xf numFmtId="0" fontId="60" fillId="0" borderId="21" xfId="63" applyFont="1" applyBorder="1" applyAlignment="1" applyProtection="1">
      <alignment horizontal="center" vertical="center"/>
      <protection/>
    </xf>
    <xf numFmtId="0" fontId="60" fillId="0" borderId="21" xfId="63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/>
      <protection/>
    </xf>
    <xf numFmtId="182" fontId="21" fillId="0" borderId="13" xfId="0" applyNumberFormat="1" applyFont="1" applyFill="1" applyBorder="1" applyAlignment="1" applyProtection="1">
      <alignment horizontal="right" vertical="center"/>
      <protection/>
    </xf>
    <xf numFmtId="182" fontId="21" fillId="0" borderId="22" xfId="0" applyNumberFormat="1" applyFont="1" applyFill="1" applyBorder="1" applyAlignment="1" applyProtection="1">
      <alignment horizontal="right" vertical="center"/>
      <protection/>
    </xf>
    <xf numFmtId="182" fontId="21" fillId="0" borderId="9" xfId="0" applyNumberFormat="1" applyFont="1" applyFill="1" applyBorder="1" applyAlignment="1" applyProtection="1">
      <alignment horizontal="right" vertical="center"/>
      <protection/>
    </xf>
    <xf numFmtId="10" fontId="15" fillId="0" borderId="13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>
      <alignment/>
    </xf>
    <xf numFmtId="182" fontId="10" fillId="0" borderId="13" xfId="0" applyNumberFormat="1" applyFont="1" applyFill="1" applyBorder="1" applyAlignment="1" applyProtection="1">
      <alignment horizontal="right" vertical="center"/>
      <protection/>
    </xf>
    <xf numFmtId="182" fontId="10" fillId="0" borderId="22" xfId="0" applyNumberFormat="1" applyFont="1" applyFill="1" applyBorder="1" applyAlignment="1" applyProtection="1">
      <alignment horizontal="right" vertical="center"/>
      <protection/>
    </xf>
    <xf numFmtId="182" fontId="10" fillId="0" borderId="9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Alignment="1" applyProtection="1">
      <alignment/>
      <protection/>
    </xf>
    <xf numFmtId="0" fontId="66" fillId="0" borderId="19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center"/>
      <protection/>
    </xf>
    <xf numFmtId="0" fontId="7" fillId="0" borderId="18" xfId="63" applyFont="1" applyFill="1" applyBorder="1" applyAlignment="1" applyProtection="1">
      <alignment horizontal="center" vertical="center"/>
      <protection/>
    </xf>
    <xf numFmtId="0" fontId="7" fillId="0" borderId="21" xfId="63" applyFont="1" applyBorder="1" applyAlignment="1" applyProtection="1">
      <alignment horizontal="center" vertical="center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24" xfId="63" applyFont="1" applyBorder="1" applyAlignment="1" applyProtection="1">
      <alignment horizontal="center" vertical="center"/>
      <protection/>
    </xf>
    <xf numFmtId="0" fontId="7" fillId="0" borderId="25" xfId="63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Alignment="1" applyProtection="1">
      <alignment/>
      <protection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182" fontId="4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horizontal="left" vertical="center" shrinkToFi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right" vertical="center" shrinkToFit="1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vertical="center" shrinkToFit="1"/>
      <protection/>
    </xf>
    <xf numFmtId="0" fontId="4" fillId="0" borderId="13" xfId="0" applyFont="1" applyFill="1" applyBorder="1" applyAlignment="1" applyProtection="1">
      <alignment vertical="center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182" fontId="4" fillId="0" borderId="9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1">
      <selection activeCell="C27" sqref="C27"/>
    </sheetView>
  </sheetViews>
  <sheetFormatPr defaultColWidth="9.140625" defaultRowHeight="12.75"/>
  <cols>
    <col min="1" max="1" width="33.421875" style="69" customWidth="1"/>
    <col min="2" max="2" width="14.00390625" style="69" customWidth="1"/>
    <col min="3" max="3" width="30.28125" style="69" customWidth="1"/>
    <col min="4" max="6" width="14.00390625" style="69" customWidth="1"/>
    <col min="7" max="7" width="9.7109375" style="69" customWidth="1"/>
    <col min="8" max="16384" width="9.140625" style="69" customWidth="1"/>
  </cols>
  <sheetData>
    <row r="1" s="129" customFormat="1" ht="15.75" customHeight="1">
      <c r="A1" s="131" t="s">
        <v>0</v>
      </c>
    </row>
    <row r="2" spans="1:6" s="130" customFormat="1" ht="36" customHeight="1">
      <c r="A2" s="91" t="s">
        <v>1</v>
      </c>
      <c r="B2" s="91"/>
      <c r="C2" s="91"/>
      <c r="D2" s="91"/>
      <c r="E2" s="91"/>
      <c r="F2" s="91"/>
    </row>
    <row r="3" spans="1:6" s="75" customFormat="1" ht="18" customHeight="1">
      <c r="A3" s="132" t="s">
        <v>2</v>
      </c>
      <c r="E3" s="74" t="s">
        <v>3</v>
      </c>
      <c r="F3" s="74"/>
    </row>
    <row r="4" spans="1:6" ht="15" customHeight="1">
      <c r="A4" s="133" t="s">
        <v>4</v>
      </c>
      <c r="B4" s="133" t="s">
        <v>5</v>
      </c>
      <c r="C4" s="133" t="s">
        <v>6</v>
      </c>
      <c r="D4" s="133"/>
      <c r="E4" s="133"/>
      <c r="F4" s="133" t="s">
        <v>5</v>
      </c>
    </row>
    <row r="5" spans="1:6" ht="15" customHeight="1">
      <c r="A5" s="133" t="s">
        <v>7</v>
      </c>
      <c r="B5" s="133" t="s">
        <v>8</v>
      </c>
      <c r="C5" s="133" t="s">
        <v>9</v>
      </c>
      <c r="D5" s="133" t="s">
        <v>8</v>
      </c>
      <c r="E5" s="133"/>
      <c r="F5" s="133"/>
    </row>
    <row r="6" spans="1:6" ht="27.75" customHeight="1">
      <c r="A6" s="133"/>
      <c r="B6" s="133"/>
      <c r="C6" s="133"/>
      <c r="D6" s="133" t="s">
        <v>10</v>
      </c>
      <c r="E6" s="134" t="s">
        <v>11</v>
      </c>
      <c r="F6" s="134" t="s">
        <v>12</v>
      </c>
    </row>
    <row r="7" spans="1:6" ht="13.5" customHeight="1">
      <c r="A7" s="135" t="s">
        <v>13</v>
      </c>
      <c r="B7" s="136">
        <v>6383665.17</v>
      </c>
      <c r="C7" s="137" t="s">
        <v>14</v>
      </c>
      <c r="D7" s="135"/>
      <c r="E7" s="135"/>
      <c r="F7" s="87"/>
    </row>
    <row r="8" spans="1:6" ht="13.5" customHeight="1">
      <c r="A8" s="138" t="s">
        <v>15</v>
      </c>
      <c r="B8" s="136">
        <v>6383665.17</v>
      </c>
      <c r="C8" s="139" t="s">
        <v>16</v>
      </c>
      <c r="D8" s="136"/>
      <c r="E8" s="136"/>
      <c r="F8" s="87"/>
    </row>
    <row r="9" spans="1:6" ht="13.5" customHeight="1">
      <c r="A9" s="138" t="s">
        <v>17</v>
      </c>
      <c r="B9" s="87"/>
      <c r="C9" s="139" t="s">
        <v>18</v>
      </c>
      <c r="D9" s="135"/>
      <c r="E9" s="135"/>
      <c r="F9" s="87"/>
    </row>
    <row r="10" spans="1:6" ht="13.5" customHeight="1">
      <c r="A10" s="135" t="s">
        <v>19</v>
      </c>
      <c r="B10" s="87"/>
      <c r="C10" s="139" t="s">
        <v>20</v>
      </c>
      <c r="D10" s="135"/>
      <c r="E10" s="135"/>
      <c r="F10" s="87"/>
    </row>
    <row r="11" spans="1:6" ht="13.5" customHeight="1">
      <c r="A11" s="135" t="s">
        <v>21</v>
      </c>
      <c r="B11" s="87"/>
      <c r="C11" s="139" t="s">
        <v>22</v>
      </c>
      <c r="D11" s="135"/>
      <c r="E11" s="135"/>
      <c r="F11" s="87"/>
    </row>
    <row r="12" spans="1:6" ht="13.5" customHeight="1">
      <c r="A12" s="135" t="s">
        <v>23</v>
      </c>
      <c r="B12" s="87"/>
      <c r="C12" s="139" t="s">
        <v>24</v>
      </c>
      <c r="D12" s="135"/>
      <c r="E12" s="135"/>
      <c r="F12" s="87"/>
    </row>
    <row r="13" spans="1:6" ht="13.5" customHeight="1">
      <c r="A13" s="135"/>
      <c r="B13" s="87"/>
      <c r="C13" s="139" t="s">
        <v>25</v>
      </c>
      <c r="D13" s="136">
        <v>6142261.63</v>
      </c>
      <c r="E13" s="136">
        <v>6142261.63</v>
      </c>
      <c r="F13" s="87"/>
    </row>
    <row r="14" spans="1:6" ht="13.5" customHeight="1">
      <c r="A14" s="138" t="s">
        <v>5</v>
      </c>
      <c r="B14" s="140"/>
      <c r="C14" s="139" t="s">
        <v>26</v>
      </c>
      <c r="D14" s="136"/>
      <c r="E14" s="136"/>
      <c r="F14" s="87"/>
    </row>
    <row r="15" spans="1:6" ht="13.5" customHeight="1">
      <c r="A15" s="135" t="s">
        <v>5</v>
      </c>
      <c r="B15" s="140"/>
      <c r="C15" s="139" t="s">
        <v>27</v>
      </c>
      <c r="D15" s="136">
        <v>82805.92</v>
      </c>
      <c r="E15" s="136">
        <v>82805.92</v>
      </c>
      <c r="F15" s="87"/>
    </row>
    <row r="16" spans="1:6" ht="13.5" customHeight="1">
      <c r="A16" s="135" t="s">
        <v>5</v>
      </c>
      <c r="B16" s="140"/>
      <c r="C16" s="139" t="s">
        <v>28</v>
      </c>
      <c r="D16" s="136"/>
      <c r="E16" s="136"/>
      <c r="F16" s="87"/>
    </row>
    <row r="17" spans="1:6" ht="13.5" customHeight="1">
      <c r="A17" s="135" t="s">
        <v>5</v>
      </c>
      <c r="B17" s="140"/>
      <c r="C17" s="139" t="s">
        <v>29</v>
      </c>
      <c r="D17" s="136">
        <v>51753.7</v>
      </c>
      <c r="E17" s="136">
        <v>51753.7</v>
      </c>
      <c r="F17" s="87"/>
    </row>
    <row r="18" spans="1:6" ht="13.5" customHeight="1">
      <c r="A18" s="135" t="s">
        <v>5</v>
      </c>
      <c r="B18" s="140"/>
      <c r="C18" s="139" t="s">
        <v>30</v>
      </c>
      <c r="D18" s="136"/>
      <c r="E18" s="136"/>
      <c r="F18" s="87"/>
    </row>
    <row r="19" spans="1:6" ht="13.5" customHeight="1">
      <c r="A19" s="135" t="s">
        <v>5</v>
      </c>
      <c r="B19" s="140"/>
      <c r="C19" s="139" t="s">
        <v>31</v>
      </c>
      <c r="D19" s="136"/>
      <c r="E19" s="136"/>
      <c r="F19" s="87"/>
    </row>
    <row r="20" spans="1:6" ht="13.5" customHeight="1">
      <c r="A20" s="135" t="s">
        <v>5</v>
      </c>
      <c r="B20" s="140"/>
      <c r="C20" s="139" t="s">
        <v>32</v>
      </c>
      <c r="D20" s="136"/>
      <c r="E20" s="136"/>
      <c r="F20" s="87"/>
    </row>
    <row r="21" spans="1:6" ht="13.5" customHeight="1">
      <c r="A21" s="135" t="s">
        <v>5</v>
      </c>
      <c r="B21" s="140"/>
      <c r="C21" s="139" t="s">
        <v>33</v>
      </c>
      <c r="D21" s="136"/>
      <c r="E21" s="136"/>
      <c r="F21" s="87"/>
    </row>
    <row r="22" spans="1:6" ht="13.5" customHeight="1">
      <c r="A22" s="135" t="s">
        <v>5</v>
      </c>
      <c r="B22" s="140"/>
      <c r="C22" s="139" t="s">
        <v>34</v>
      </c>
      <c r="D22" s="136"/>
      <c r="E22" s="136"/>
      <c r="F22" s="87"/>
    </row>
    <row r="23" spans="1:6" ht="13.5" customHeight="1">
      <c r="A23" s="135" t="s">
        <v>5</v>
      </c>
      <c r="B23" s="140"/>
      <c r="C23" s="139" t="s">
        <v>35</v>
      </c>
      <c r="D23" s="136"/>
      <c r="E23" s="136"/>
      <c r="F23" s="87"/>
    </row>
    <row r="24" spans="1:6" ht="13.5" customHeight="1">
      <c r="A24" s="135" t="s">
        <v>5</v>
      </c>
      <c r="B24" s="140"/>
      <c r="C24" s="139" t="s">
        <v>36</v>
      </c>
      <c r="D24" s="136"/>
      <c r="E24" s="136"/>
      <c r="F24" s="87"/>
    </row>
    <row r="25" spans="1:6" ht="13.5" customHeight="1">
      <c r="A25" s="135" t="s">
        <v>5</v>
      </c>
      <c r="B25" s="140"/>
      <c r="C25" s="139" t="s">
        <v>37</v>
      </c>
      <c r="D25" s="136"/>
      <c r="E25" s="136"/>
      <c r="F25" s="87"/>
    </row>
    <row r="26" spans="1:6" ht="13.5" customHeight="1">
      <c r="A26" s="135" t="s">
        <v>5</v>
      </c>
      <c r="B26" s="140"/>
      <c r="C26" s="139" t="s">
        <v>38</v>
      </c>
      <c r="D26" s="136"/>
      <c r="E26" s="136"/>
      <c r="F26" s="87"/>
    </row>
    <row r="27" spans="1:6" ht="13.5" customHeight="1">
      <c r="A27" s="135"/>
      <c r="B27" s="140"/>
      <c r="C27" s="139" t="s">
        <v>39</v>
      </c>
      <c r="D27" s="136">
        <v>106843.92</v>
      </c>
      <c r="E27" s="136">
        <v>106843.92</v>
      </c>
      <c r="F27" s="87"/>
    </row>
    <row r="28" spans="1:6" ht="13.5" customHeight="1">
      <c r="A28" s="135"/>
      <c r="B28" s="140"/>
      <c r="C28" s="139" t="s">
        <v>40</v>
      </c>
      <c r="D28" s="135"/>
      <c r="E28" s="135"/>
      <c r="F28" s="87"/>
    </row>
    <row r="29" spans="1:6" ht="13.5" customHeight="1">
      <c r="A29" s="135"/>
      <c r="B29" s="140"/>
      <c r="C29" s="139" t="s">
        <v>41</v>
      </c>
      <c r="D29" s="135"/>
      <c r="E29" s="135"/>
      <c r="F29" s="87"/>
    </row>
    <row r="30" spans="1:6" ht="13.5" customHeight="1">
      <c r="A30" s="135"/>
      <c r="B30" s="140"/>
      <c r="C30" s="139" t="s">
        <v>42</v>
      </c>
      <c r="D30" s="135"/>
      <c r="E30" s="135"/>
      <c r="F30" s="87"/>
    </row>
    <row r="31" spans="1:6" ht="13.5" customHeight="1">
      <c r="A31" s="135"/>
      <c r="B31" s="140"/>
      <c r="C31" s="139" t="s">
        <v>43</v>
      </c>
      <c r="D31" s="135"/>
      <c r="E31" s="135"/>
      <c r="F31" s="87"/>
    </row>
    <row r="32" spans="1:6" ht="13.5" customHeight="1">
      <c r="A32" s="135"/>
      <c r="B32" s="140"/>
      <c r="C32" s="139" t="s">
        <v>44</v>
      </c>
      <c r="D32" s="135"/>
      <c r="E32" s="135"/>
      <c r="F32" s="87"/>
    </row>
    <row r="33" spans="1:6" ht="13.5" customHeight="1">
      <c r="A33" s="135"/>
      <c r="B33" s="140"/>
      <c r="C33" s="139" t="s">
        <v>45</v>
      </c>
      <c r="D33" s="135"/>
      <c r="E33" s="135"/>
      <c r="F33" s="87"/>
    </row>
    <row r="34" spans="1:6" ht="13.5" customHeight="1">
      <c r="A34" s="135"/>
      <c r="B34" s="140"/>
      <c r="C34" s="139" t="s">
        <v>46</v>
      </c>
      <c r="D34" s="135"/>
      <c r="E34" s="135"/>
      <c r="F34" s="87"/>
    </row>
    <row r="35" spans="1:6" ht="13.5" customHeight="1">
      <c r="A35" s="135"/>
      <c r="B35" s="140"/>
      <c r="C35" s="139" t="s">
        <v>47</v>
      </c>
      <c r="D35" s="135"/>
      <c r="E35" s="135"/>
      <c r="F35" s="87"/>
    </row>
    <row r="36" spans="1:6" ht="13.5" customHeight="1">
      <c r="A36" s="135"/>
      <c r="B36" s="140"/>
      <c r="C36" s="139" t="s">
        <v>48</v>
      </c>
      <c r="D36" s="135"/>
      <c r="E36" s="135"/>
      <c r="F36" s="87"/>
    </row>
    <row r="37" spans="1:6" ht="13.5" customHeight="1">
      <c r="A37" s="141" t="s">
        <v>49</v>
      </c>
      <c r="B37" s="140"/>
      <c r="C37" s="135"/>
      <c r="D37" s="135"/>
      <c r="E37" s="135"/>
      <c r="F37" s="87"/>
    </row>
    <row r="38" spans="1:6" ht="13.5" customHeight="1">
      <c r="A38" s="138" t="s">
        <v>50</v>
      </c>
      <c r="B38" s="140"/>
      <c r="C38" s="141" t="s">
        <v>51</v>
      </c>
      <c r="D38" s="135"/>
      <c r="E38" s="135"/>
      <c r="F38" s="87"/>
    </row>
    <row r="39" spans="1:6" ht="13.5" customHeight="1">
      <c r="A39" s="138" t="s">
        <v>52</v>
      </c>
      <c r="B39" s="87"/>
      <c r="C39" s="138" t="s">
        <v>50</v>
      </c>
      <c r="D39" s="142"/>
      <c r="E39" s="142"/>
      <c r="F39" s="87"/>
    </row>
    <row r="40" spans="1:6" ht="13.5" customHeight="1">
      <c r="A40" s="138"/>
      <c r="B40" s="87"/>
      <c r="C40" s="138" t="s">
        <v>53</v>
      </c>
      <c r="D40" s="143"/>
      <c r="E40" s="143"/>
      <c r="F40" s="87"/>
    </row>
    <row r="41" spans="1:6" ht="13.5" customHeight="1">
      <c r="A41" s="144" t="s">
        <v>54</v>
      </c>
      <c r="B41" s="136">
        <v>6383665.17</v>
      </c>
      <c r="C41" s="144" t="s">
        <v>55</v>
      </c>
      <c r="D41" s="136">
        <v>6383665.17</v>
      </c>
      <c r="E41" s="145">
        <v>6383665.17</v>
      </c>
      <c r="F41" s="87"/>
    </row>
    <row r="42" spans="1:6" ht="20.25">
      <c r="A42" s="146" t="s">
        <v>56</v>
      </c>
      <c r="B42" s="146"/>
      <c r="C42" s="146"/>
      <c r="D42" s="146"/>
      <c r="E42" s="146"/>
      <c r="F42" s="146"/>
    </row>
  </sheetData>
  <sheetProtection/>
  <mergeCells count="9">
    <mergeCell ref="A2:F2"/>
    <mergeCell ref="E3:F3"/>
    <mergeCell ref="A4:B4"/>
    <mergeCell ref="C4:F4"/>
    <mergeCell ref="D5:F5"/>
    <mergeCell ref="A42:F42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C4" sqref="C4:G4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249</v>
      </c>
      <c r="B1" s="1"/>
      <c r="C1" s="1"/>
      <c r="D1" s="1"/>
      <c r="E1" s="1"/>
      <c r="F1" s="1"/>
      <c r="G1" s="1"/>
    </row>
    <row r="2" spans="1:7" ht="14.25" customHeight="1">
      <c r="A2" s="2" t="s">
        <v>250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251</v>
      </c>
      <c r="B4" s="2"/>
      <c r="C4" s="5" t="s">
        <v>252</v>
      </c>
      <c r="D4" s="5"/>
      <c r="E4" s="5"/>
      <c r="F4" s="5"/>
      <c r="G4" s="5"/>
    </row>
    <row r="5" spans="1:7" ht="21" customHeight="1">
      <c r="A5" s="2" t="s">
        <v>253</v>
      </c>
      <c r="B5" s="2"/>
      <c r="C5" s="5" t="s">
        <v>96</v>
      </c>
      <c r="D5" s="5"/>
      <c r="E5" s="2" t="s">
        <v>254</v>
      </c>
      <c r="F5" s="5" t="s">
        <v>96</v>
      </c>
      <c r="G5" s="5"/>
    </row>
    <row r="6" spans="1:7" ht="19.5" customHeight="1">
      <c r="A6" s="2" t="s">
        <v>255</v>
      </c>
      <c r="B6" s="2"/>
      <c r="C6" s="5" t="s">
        <v>256</v>
      </c>
      <c r="D6" s="5"/>
      <c r="E6" s="2" t="s">
        <v>257</v>
      </c>
      <c r="F6" s="5" t="s">
        <v>258</v>
      </c>
      <c r="G6" s="5"/>
    </row>
    <row r="7" spans="1:7" ht="18.75" customHeight="1">
      <c r="A7" s="2" t="s">
        <v>259</v>
      </c>
      <c r="B7" s="5" t="s">
        <v>260</v>
      </c>
      <c r="C7" s="5"/>
      <c r="D7" s="2">
        <v>5000000</v>
      </c>
      <c r="E7" s="2"/>
      <c r="F7" s="2"/>
      <c r="G7" s="2"/>
    </row>
    <row r="8" spans="1:7" ht="19.5" customHeight="1">
      <c r="A8" s="2"/>
      <c r="B8" s="6" t="s">
        <v>261</v>
      </c>
      <c r="C8" s="6"/>
      <c r="D8" s="2">
        <v>5000000</v>
      </c>
      <c r="E8" s="2"/>
      <c r="F8" s="2"/>
      <c r="G8" s="2"/>
    </row>
    <row r="9" spans="1:7" ht="22.5" customHeight="1">
      <c r="A9" s="2"/>
      <c r="B9" s="6" t="s">
        <v>262</v>
      </c>
      <c r="C9" s="6"/>
      <c r="D9" s="6"/>
      <c r="E9" s="6"/>
      <c r="F9" s="6"/>
      <c r="G9" s="6"/>
    </row>
    <row r="10" spans="1:7" ht="75.75" customHeight="1">
      <c r="A10" s="2" t="s">
        <v>263</v>
      </c>
      <c r="B10" s="5" t="s">
        <v>264</v>
      </c>
      <c r="C10" s="5"/>
      <c r="D10" s="5"/>
      <c r="E10" s="5"/>
      <c r="F10" s="5"/>
      <c r="G10" s="5"/>
    </row>
    <row r="11" spans="1:7" ht="28.5" customHeight="1">
      <c r="A11" s="2" t="s">
        <v>265</v>
      </c>
      <c r="B11" s="2" t="s">
        <v>266</v>
      </c>
      <c r="C11" s="2" t="s">
        <v>267</v>
      </c>
      <c r="D11" s="2" t="s">
        <v>268</v>
      </c>
      <c r="E11" s="2"/>
      <c r="F11" s="2"/>
      <c r="G11" s="2" t="s">
        <v>269</v>
      </c>
    </row>
    <row r="12" spans="1:7" ht="15.75" customHeight="1">
      <c r="A12" s="7" t="s">
        <v>270</v>
      </c>
      <c r="B12" s="7" t="s">
        <v>271</v>
      </c>
      <c r="C12" s="8" t="s">
        <v>272</v>
      </c>
      <c r="D12" s="9" t="s">
        <v>273</v>
      </c>
      <c r="E12" s="10"/>
      <c r="F12" s="11"/>
      <c r="G12" s="12" t="s">
        <v>274</v>
      </c>
    </row>
    <row r="13" spans="1:7" ht="15.75" customHeight="1">
      <c r="A13" s="7" t="s">
        <v>270</v>
      </c>
      <c r="B13" s="7" t="s">
        <v>271</v>
      </c>
      <c r="C13" s="8" t="s">
        <v>272</v>
      </c>
      <c r="D13" s="9" t="s">
        <v>275</v>
      </c>
      <c r="E13" s="10" t="s">
        <v>275</v>
      </c>
      <c r="F13" s="11" t="s">
        <v>275</v>
      </c>
      <c r="G13" s="12" t="s">
        <v>276</v>
      </c>
    </row>
    <row r="14" spans="1:7" ht="15.75" customHeight="1">
      <c r="A14" s="7" t="s">
        <v>270</v>
      </c>
      <c r="B14" s="7" t="s">
        <v>271</v>
      </c>
      <c r="C14" s="8" t="s">
        <v>272</v>
      </c>
      <c r="D14" s="9" t="s">
        <v>277</v>
      </c>
      <c r="E14" s="10" t="s">
        <v>277</v>
      </c>
      <c r="F14" s="11" t="s">
        <v>277</v>
      </c>
      <c r="G14" s="12" t="s">
        <v>278</v>
      </c>
    </row>
    <row r="15" spans="1:7" ht="15.75" customHeight="1">
      <c r="A15" s="7" t="s">
        <v>270</v>
      </c>
      <c r="B15" s="7" t="s">
        <v>271</v>
      </c>
      <c r="C15" s="13" t="s">
        <v>279</v>
      </c>
      <c r="D15" s="9" t="s">
        <v>280</v>
      </c>
      <c r="E15" s="10"/>
      <c r="F15" s="11"/>
      <c r="G15" s="12" t="s">
        <v>281</v>
      </c>
    </row>
    <row r="16" spans="1:7" ht="15.75" customHeight="1">
      <c r="A16" s="7"/>
      <c r="B16" s="7"/>
      <c r="C16" s="14"/>
      <c r="D16" s="9" t="s">
        <v>282</v>
      </c>
      <c r="E16" s="10" t="s">
        <v>282</v>
      </c>
      <c r="F16" s="11" t="s">
        <v>282</v>
      </c>
      <c r="G16" s="12" t="s">
        <v>283</v>
      </c>
    </row>
    <row r="17" spans="1:7" ht="15.75" customHeight="1">
      <c r="A17" s="7"/>
      <c r="B17" s="7"/>
      <c r="C17" s="14"/>
      <c r="D17" s="9" t="s">
        <v>284</v>
      </c>
      <c r="E17" s="10" t="s">
        <v>284</v>
      </c>
      <c r="F17" s="11" t="s">
        <v>284</v>
      </c>
      <c r="G17" s="12" t="s">
        <v>285</v>
      </c>
    </row>
    <row r="18" spans="1:7" ht="15.75" customHeight="1">
      <c r="A18" s="7"/>
      <c r="B18" s="7"/>
      <c r="C18" s="15"/>
      <c r="D18" s="9" t="s">
        <v>286</v>
      </c>
      <c r="E18" s="10" t="s">
        <v>286</v>
      </c>
      <c r="F18" s="11" t="s">
        <v>286</v>
      </c>
      <c r="G18" s="12" t="s">
        <v>287</v>
      </c>
    </row>
    <row r="19" spans="1:7" ht="15.75" customHeight="1">
      <c r="A19" s="7" t="s">
        <v>270</v>
      </c>
      <c r="B19" s="7" t="s">
        <v>271</v>
      </c>
      <c r="C19" s="16" t="s">
        <v>288</v>
      </c>
      <c r="D19" s="17" t="s">
        <v>273</v>
      </c>
      <c r="E19" s="18"/>
      <c r="F19" s="19"/>
      <c r="G19" s="12" t="s">
        <v>289</v>
      </c>
    </row>
    <row r="20" spans="1:7" ht="15.75" customHeight="1">
      <c r="A20" s="7"/>
      <c r="B20" s="7"/>
      <c r="C20" s="20"/>
      <c r="D20" s="17" t="s">
        <v>290</v>
      </c>
      <c r="E20" s="18" t="s">
        <v>290</v>
      </c>
      <c r="F20" s="19" t="s">
        <v>290</v>
      </c>
      <c r="G20" s="12" t="s">
        <v>289</v>
      </c>
    </row>
    <row r="21" spans="1:7" ht="15.75" customHeight="1">
      <c r="A21" s="7"/>
      <c r="B21" s="7"/>
      <c r="C21" s="20"/>
      <c r="D21" s="17" t="s">
        <v>291</v>
      </c>
      <c r="E21" s="18" t="s">
        <v>291</v>
      </c>
      <c r="F21" s="19" t="s">
        <v>291</v>
      </c>
      <c r="G21" s="12" t="s">
        <v>289</v>
      </c>
    </row>
    <row r="22" spans="1:7" ht="15.75" customHeight="1">
      <c r="A22" s="7" t="s">
        <v>270</v>
      </c>
      <c r="B22" s="7" t="s">
        <v>271</v>
      </c>
      <c r="C22" s="21" t="s">
        <v>292</v>
      </c>
      <c r="D22" s="17" t="s">
        <v>293</v>
      </c>
      <c r="E22" s="18"/>
      <c r="F22" s="19"/>
      <c r="G22" s="12" t="s">
        <v>294</v>
      </c>
    </row>
    <row r="23" spans="1:7" ht="15.75" customHeight="1">
      <c r="A23" s="7" t="s">
        <v>270</v>
      </c>
      <c r="B23" s="7" t="s">
        <v>295</v>
      </c>
      <c r="C23" s="8" t="s">
        <v>296</v>
      </c>
      <c r="D23" s="9" t="s">
        <v>297</v>
      </c>
      <c r="E23" s="10"/>
      <c r="F23" s="11"/>
      <c r="G23" s="12" t="s">
        <v>298</v>
      </c>
    </row>
    <row r="24" spans="1:7" ht="15.75" customHeight="1">
      <c r="A24" s="7"/>
      <c r="B24" s="7"/>
      <c r="C24" s="8"/>
      <c r="D24" s="9" t="s">
        <v>299</v>
      </c>
      <c r="E24" s="10" t="s">
        <v>299</v>
      </c>
      <c r="F24" s="11" t="s">
        <v>299</v>
      </c>
      <c r="G24" s="12" t="s">
        <v>298</v>
      </c>
    </row>
    <row r="25" spans="1:7" ht="15.75" customHeight="1">
      <c r="A25" s="7" t="s">
        <v>270</v>
      </c>
      <c r="B25" s="7" t="s">
        <v>295</v>
      </c>
      <c r="C25" s="8" t="s">
        <v>296</v>
      </c>
      <c r="D25" s="9" t="s">
        <v>300</v>
      </c>
      <c r="E25" s="10" t="s">
        <v>300</v>
      </c>
      <c r="F25" s="11" t="s">
        <v>300</v>
      </c>
      <c r="G25" s="12" t="s">
        <v>301</v>
      </c>
    </row>
    <row r="26" spans="1:7" ht="15.75" customHeight="1">
      <c r="A26" s="7" t="s">
        <v>270</v>
      </c>
      <c r="B26" s="7" t="s">
        <v>295</v>
      </c>
      <c r="C26" s="8" t="s">
        <v>302</v>
      </c>
      <c r="D26" s="7" t="s">
        <v>303</v>
      </c>
      <c r="E26" s="22"/>
      <c r="F26" s="22"/>
      <c r="G26" s="12" t="s">
        <v>298</v>
      </c>
    </row>
    <row r="27" spans="1:7" ht="15.75" customHeight="1">
      <c r="A27" s="7" t="s">
        <v>270</v>
      </c>
      <c r="B27" s="7" t="s">
        <v>304</v>
      </c>
      <c r="C27" s="8" t="s">
        <v>305</v>
      </c>
      <c r="D27" s="7" t="s">
        <v>306</v>
      </c>
      <c r="E27" s="22"/>
      <c r="F27" s="22"/>
      <c r="G27" s="12" t="s">
        <v>307</v>
      </c>
    </row>
    <row r="28" spans="1:7" ht="15.75" customHeight="1">
      <c r="A28" s="7" t="s">
        <v>270</v>
      </c>
      <c r="B28" s="7" t="s">
        <v>304</v>
      </c>
      <c r="C28" s="8" t="s">
        <v>305</v>
      </c>
      <c r="D28" s="7"/>
      <c r="E28" s="22"/>
      <c r="F28" s="22"/>
      <c r="G28" s="23"/>
    </row>
    <row r="29" spans="1:7" ht="15.75" customHeight="1">
      <c r="A29" s="7" t="s">
        <v>270</v>
      </c>
      <c r="B29" s="7" t="s">
        <v>304</v>
      </c>
      <c r="C29" s="8" t="s">
        <v>305</v>
      </c>
      <c r="D29" s="7"/>
      <c r="E29" s="22"/>
      <c r="F29" s="22"/>
      <c r="G29" s="23"/>
    </row>
    <row r="30" ht="12.75">
      <c r="C30" s="24"/>
    </row>
  </sheetData>
  <sheetProtection/>
  <mergeCells count="9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2"/>
    <mergeCell ref="B23:B26"/>
    <mergeCell ref="B27:B29"/>
    <mergeCell ref="C12:C14"/>
    <mergeCell ref="C15:C18"/>
    <mergeCell ref="C19:C21"/>
    <mergeCell ref="C23:C25"/>
    <mergeCell ref="C27:C29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D26" sqref="D26:F26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249</v>
      </c>
      <c r="B1" s="1"/>
      <c r="C1" s="1"/>
      <c r="D1" s="1"/>
      <c r="E1" s="1"/>
      <c r="F1" s="1"/>
      <c r="G1" s="1"/>
    </row>
    <row r="2" spans="1:7" ht="14.25" customHeight="1">
      <c r="A2" s="2" t="s">
        <v>250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251</v>
      </c>
      <c r="B4" s="2"/>
      <c r="C4" s="5" t="s">
        <v>308</v>
      </c>
      <c r="D4" s="5"/>
      <c r="E4" s="5"/>
      <c r="F4" s="5"/>
      <c r="G4" s="5"/>
    </row>
    <row r="5" spans="1:7" ht="21" customHeight="1">
      <c r="A5" s="2" t="s">
        <v>253</v>
      </c>
      <c r="B5" s="2"/>
      <c r="C5" s="5" t="s">
        <v>96</v>
      </c>
      <c r="D5" s="5"/>
      <c r="E5" s="2" t="s">
        <v>254</v>
      </c>
      <c r="F5" s="5" t="s">
        <v>96</v>
      </c>
      <c r="G5" s="5"/>
    </row>
    <row r="6" spans="1:7" ht="19.5" customHeight="1">
      <c r="A6" s="2" t="s">
        <v>255</v>
      </c>
      <c r="B6" s="2"/>
      <c r="C6" s="5" t="s">
        <v>256</v>
      </c>
      <c r="D6" s="5"/>
      <c r="E6" s="2" t="s">
        <v>257</v>
      </c>
      <c r="F6" s="5" t="s">
        <v>258</v>
      </c>
      <c r="G6" s="5"/>
    </row>
    <row r="7" spans="1:7" ht="18.75" customHeight="1">
      <c r="A7" s="2" t="s">
        <v>259</v>
      </c>
      <c r="B7" s="5" t="s">
        <v>260</v>
      </c>
      <c r="C7" s="5"/>
      <c r="D7" s="2">
        <v>300000</v>
      </c>
      <c r="E7" s="2"/>
      <c r="F7" s="2"/>
      <c r="G7" s="2"/>
    </row>
    <row r="8" spans="1:7" ht="19.5" customHeight="1">
      <c r="A8" s="2"/>
      <c r="B8" s="6" t="s">
        <v>261</v>
      </c>
      <c r="C8" s="6"/>
      <c r="D8" s="2">
        <v>300000</v>
      </c>
      <c r="E8" s="2"/>
      <c r="F8" s="2"/>
      <c r="G8" s="2"/>
    </row>
    <row r="9" spans="1:7" ht="22.5" customHeight="1">
      <c r="A9" s="2"/>
      <c r="B9" s="6" t="s">
        <v>262</v>
      </c>
      <c r="C9" s="6"/>
      <c r="D9" s="6"/>
      <c r="E9" s="6"/>
      <c r="F9" s="6"/>
      <c r="G9" s="6"/>
    </row>
    <row r="10" spans="1:7" ht="75.75" customHeight="1">
      <c r="A10" s="2" t="s">
        <v>263</v>
      </c>
      <c r="B10" s="5" t="s">
        <v>309</v>
      </c>
      <c r="C10" s="5"/>
      <c r="D10" s="5"/>
      <c r="E10" s="5"/>
      <c r="F10" s="5"/>
      <c r="G10" s="5"/>
    </row>
    <row r="11" spans="1:7" ht="28.5" customHeight="1">
      <c r="A11" s="2" t="s">
        <v>265</v>
      </c>
      <c r="B11" s="2" t="s">
        <v>266</v>
      </c>
      <c r="C11" s="2" t="s">
        <v>267</v>
      </c>
      <c r="D11" s="2" t="s">
        <v>268</v>
      </c>
      <c r="E11" s="2"/>
      <c r="F11" s="2"/>
      <c r="G11" s="2" t="s">
        <v>269</v>
      </c>
    </row>
    <row r="12" spans="1:7" ht="15.75" customHeight="1">
      <c r="A12" s="7" t="s">
        <v>270</v>
      </c>
      <c r="B12" s="7" t="s">
        <v>271</v>
      </c>
      <c r="C12" s="8" t="s">
        <v>272</v>
      </c>
      <c r="D12" s="9" t="s">
        <v>273</v>
      </c>
      <c r="E12" s="10"/>
      <c r="F12" s="11"/>
      <c r="G12" s="12" t="s">
        <v>274</v>
      </c>
    </row>
    <row r="13" spans="1:7" ht="15.75" customHeight="1">
      <c r="A13" s="7"/>
      <c r="B13" s="7" t="s">
        <v>271</v>
      </c>
      <c r="C13" s="8" t="s">
        <v>272</v>
      </c>
      <c r="D13" s="9" t="s">
        <v>275</v>
      </c>
      <c r="E13" s="10"/>
      <c r="F13" s="11" t="s">
        <v>275</v>
      </c>
      <c r="G13" s="12" t="s">
        <v>276</v>
      </c>
    </row>
    <row r="14" spans="1:7" ht="15.75" customHeight="1">
      <c r="A14" s="7"/>
      <c r="B14" s="7" t="s">
        <v>271</v>
      </c>
      <c r="C14" s="8" t="s">
        <v>272</v>
      </c>
      <c r="D14" s="9" t="s">
        <v>277</v>
      </c>
      <c r="E14" s="10"/>
      <c r="F14" s="11" t="s">
        <v>277</v>
      </c>
      <c r="G14" s="12" t="s">
        <v>278</v>
      </c>
    </row>
    <row r="15" spans="1:7" ht="15.75" customHeight="1">
      <c r="A15" s="7"/>
      <c r="B15" s="7"/>
      <c r="C15" s="13" t="s">
        <v>279</v>
      </c>
      <c r="D15" s="9" t="s">
        <v>280</v>
      </c>
      <c r="E15" s="10"/>
      <c r="F15" s="11"/>
      <c r="G15" s="12" t="s">
        <v>281</v>
      </c>
    </row>
    <row r="16" spans="1:7" ht="15.75" customHeight="1">
      <c r="A16" s="7"/>
      <c r="B16" s="7"/>
      <c r="C16" s="14"/>
      <c r="D16" s="9" t="s">
        <v>282</v>
      </c>
      <c r="E16" s="10"/>
      <c r="F16" s="11" t="s">
        <v>282</v>
      </c>
      <c r="G16" s="12" t="s">
        <v>283</v>
      </c>
    </row>
    <row r="17" spans="1:7" ht="15.75" customHeight="1">
      <c r="A17" s="7"/>
      <c r="B17" s="7"/>
      <c r="C17" s="14"/>
      <c r="D17" s="9" t="s">
        <v>284</v>
      </c>
      <c r="E17" s="10"/>
      <c r="F17" s="11" t="s">
        <v>284</v>
      </c>
      <c r="G17" s="12" t="s">
        <v>285</v>
      </c>
    </row>
    <row r="18" spans="1:7" ht="15.75" customHeight="1">
      <c r="A18" s="7"/>
      <c r="B18" s="7"/>
      <c r="C18" s="15"/>
      <c r="D18" s="9" t="s">
        <v>286</v>
      </c>
      <c r="E18" s="10"/>
      <c r="F18" s="11" t="s">
        <v>286</v>
      </c>
      <c r="G18" s="12" t="s">
        <v>287</v>
      </c>
    </row>
    <row r="19" spans="1:7" ht="15.75" customHeight="1">
      <c r="A19" s="7"/>
      <c r="B19" s="7"/>
      <c r="C19" s="16" t="s">
        <v>288</v>
      </c>
      <c r="D19" s="17" t="s">
        <v>273</v>
      </c>
      <c r="E19" s="18"/>
      <c r="F19" s="19"/>
      <c r="G19" s="12" t="s">
        <v>289</v>
      </c>
    </row>
    <row r="20" spans="1:7" ht="15.75" customHeight="1">
      <c r="A20" s="7"/>
      <c r="B20" s="7"/>
      <c r="C20" s="20"/>
      <c r="D20" s="17" t="s">
        <v>290</v>
      </c>
      <c r="E20" s="18"/>
      <c r="F20" s="19" t="s">
        <v>290</v>
      </c>
      <c r="G20" s="12" t="s">
        <v>289</v>
      </c>
    </row>
    <row r="21" spans="1:7" ht="15.75" customHeight="1">
      <c r="A21" s="7"/>
      <c r="B21" s="7"/>
      <c r="C21" s="20"/>
      <c r="D21" s="17" t="s">
        <v>291</v>
      </c>
      <c r="E21" s="18"/>
      <c r="F21" s="19" t="s">
        <v>291</v>
      </c>
      <c r="G21" s="12" t="s">
        <v>289</v>
      </c>
    </row>
    <row r="22" spans="1:7" ht="15.75" customHeight="1">
      <c r="A22" s="7"/>
      <c r="B22" s="7" t="s">
        <v>271</v>
      </c>
      <c r="C22" s="21" t="s">
        <v>292</v>
      </c>
      <c r="D22" s="17" t="s">
        <v>310</v>
      </c>
      <c r="E22" s="18"/>
      <c r="F22" s="19"/>
      <c r="G22" s="12" t="s">
        <v>311</v>
      </c>
    </row>
    <row r="23" spans="1:7" ht="15.75" customHeight="1">
      <c r="A23" s="7"/>
      <c r="B23" s="7" t="s">
        <v>295</v>
      </c>
      <c r="C23" s="8" t="s">
        <v>296</v>
      </c>
      <c r="D23" s="9" t="s">
        <v>297</v>
      </c>
      <c r="E23" s="10"/>
      <c r="F23" s="11"/>
      <c r="G23" s="12" t="s">
        <v>298</v>
      </c>
    </row>
    <row r="24" spans="1:7" ht="15.75" customHeight="1">
      <c r="A24" s="7"/>
      <c r="B24" s="7"/>
      <c r="C24" s="8"/>
      <c r="D24" s="9" t="s">
        <v>299</v>
      </c>
      <c r="E24" s="10"/>
      <c r="F24" s="11" t="s">
        <v>299</v>
      </c>
      <c r="G24" s="12" t="s">
        <v>298</v>
      </c>
    </row>
    <row r="25" spans="1:7" ht="15.75" customHeight="1">
      <c r="A25" s="7"/>
      <c r="B25" s="7" t="s">
        <v>295</v>
      </c>
      <c r="C25" s="8" t="s">
        <v>296</v>
      </c>
      <c r="D25" s="9" t="s">
        <v>300</v>
      </c>
      <c r="E25" s="10"/>
      <c r="F25" s="11" t="s">
        <v>300</v>
      </c>
      <c r="G25" s="12" t="s">
        <v>301</v>
      </c>
    </row>
    <row r="26" spans="1:7" ht="15.75" customHeight="1">
      <c r="A26" s="7"/>
      <c r="B26" s="7" t="s">
        <v>295</v>
      </c>
      <c r="C26" s="8" t="s">
        <v>302</v>
      </c>
      <c r="D26" s="7" t="s">
        <v>303</v>
      </c>
      <c r="E26" s="22"/>
      <c r="F26" s="22"/>
      <c r="G26" s="12" t="s">
        <v>298</v>
      </c>
    </row>
    <row r="27" spans="1:7" ht="15.75" customHeight="1">
      <c r="A27" s="7"/>
      <c r="B27" s="7" t="s">
        <v>304</v>
      </c>
      <c r="C27" s="8" t="s">
        <v>305</v>
      </c>
      <c r="D27" s="7" t="s">
        <v>306</v>
      </c>
      <c r="E27" s="22"/>
      <c r="F27" s="22"/>
      <c r="G27" s="12" t="s">
        <v>307</v>
      </c>
    </row>
    <row r="28" spans="1:7" ht="15.75" customHeight="1">
      <c r="A28" s="7"/>
      <c r="B28" s="7" t="s">
        <v>304</v>
      </c>
      <c r="C28" s="8" t="s">
        <v>305</v>
      </c>
      <c r="D28" s="7"/>
      <c r="E28" s="22"/>
      <c r="F28" s="22"/>
      <c r="G28" s="23"/>
    </row>
    <row r="29" spans="1:7" ht="15.75" customHeight="1">
      <c r="A29" s="7"/>
      <c r="B29" s="7" t="s">
        <v>304</v>
      </c>
      <c r="C29" s="8" t="s">
        <v>305</v>
      </c>
      <c r="D29" s="7"/>
      <c r="E29" s="22"/>
      <c r="F29" s="22"/>
      <c r="G29" s="23"/>
    </row>
    <row r="30" ht="12.75">
      <c r="C30" s="24"/>
    </row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2"/>
    <mergeCell ref="B23:B26"/>
    <mergeCell ref="B27:B29"/>
    <mergeCell ref="C12:C14"/>
    <mergeCell ref="C15:C18"/>
    <mergeCell ref="C19:C21"/>
    <mergeCell ref="C23:C25"/>
    <mergeCell ref="C27:C2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17" sqref="C17"/>
    </sheetView>
  </sheetViews>
  <sheetFormatPr defaultColWidth="9.140625" defaultRowHeight="12.75"/>
  <cols>
    <col min="1" max="1" width="39.28125" style="69" customWidth="1"/>
    <col min="2" max="2" width="41.7109375" style="69" customWidth="1"/>
    <col min="3" max="3" width="17.28125" style="69" customWidth="1"/>
    <col min="4" max="5" width="21.57421875" style="69" customWidth="1"/>
    <col min="6" max="6" width="19.7109375" style="69" customWidth="1"/>
    <col min="7" max="7" width="13.57421875" style="69" customWidth="1"/>
    <col min="8" max="8" width="13.28125" style="69" customWidth="1"/>
    <col min="9" max="16384" width="9.140625" style="69" customWidth="1"/>
  </cols>
  <sheetData>
    <row r="1" spans="1:3" ht="15.75" customHeight="1">
      <c r="A1" s="90"/>
      <c r="B1" s="90"/>
      <c r="C1" s="90"/>
    </row>
    <row r="2" spans="1:8" s="88" customFormat="1" ht="36" customHeight="1">
      <c r="A2" s="91" t="s">
        <v>57</v>
      </c>
      <c r="B2" s="91"/>
      <c r="C2" s="91"/>
      <c r="D2" s="91"/>
      <c r="E2" s="91"/>
      <c r="F2" s="91"/>
      <c r="G2" s="91"/>
      <c r="H2" s="91"/>
    </row>
    <row r="3" spans="1:8" s="75" customFormat="1" ht="18" customHeight="1">
      <c r="A3" s="92" t="s">
        <v>2</v>
      </c>
      <c r="B3" s="92"/>
      <c r="C3" s="92"/>
      <c r="G3" s="74" t="s">
        <v>3</v>
      </c>
      <c r="H3" s="74"/>
    </row>
    <row r="4" spans="1:8" s="89" customFormat="1" ht="30.75" customHeight="1">
      <c r="A4" s="93" t="s">
        <v>58</v>
      </c>
      <c r="B4" s="93"/>
      <c r="C4" s="119" t="s">
        <v>59</v>
      </c>
      <c r="D4" s="41" t="s">
        <v>60</v>
      </c>
      <c r="E4" s="41"/>
      <c r="F4" s="41"/>
      <c r="G4" s="120" t="s">
        <v>61</v>
      </c>
      <c r="H4" s="121" t="s">
        <v>62</v>
      </c>
    </row>
    <row r="5" spans="1:8" s="89" customFormat="1" ht="27.75" customHeight="1">
      <c r="A5" s="98" t="s">
        <v>63</v>
      </c>
      <c r="B5" s="98" t="s">
        <v>64</v>
      </c>
      <c r="C5" s="99"/>
      <c r="D5" s="122" t="s">
        <v>10</v>
      </c>
      <c r="E5" s="122" t="s">
        <v>65</v>
      </c>
      <c r="F5" s="123" t="s">
        <v>66</v>
      </c>
      <c r="G5" s="124"/>
      <c r="H5" s="125"/>
    </row>
    <row r="6" spans="1:8" ht="19.5" customHeight="1">
      <c r="A6" s="33" t="s">
        <v>67</v>
      </c>
      <c r="B6" s="33" t="s">
        <v>5</v>
      </c>
      <c r="C6" s="126">
        <v>6383665.17</v>
      </c>
      <c r="D6" s="126">
        <v>6383665.17</v>
      </c>
      <c r="E6" s="126">
        <v>6383665.17</v>
      </c>
      <c r="F6" s="105"/>
      <c r="G6" s="105"/>
      <c r="H6" s="105"/>
    </row>
    <row r="7" spans="1:8" ht="19.5" customHeight="1">
      <c r="A7" s="33" t="s">
        <v>68</v>
      </c>
      <c r="B7" s="33"/>
      <c r="C7" s="126">
        <v>6383665.17</v>
      </c>
      <c r="D7" s="126">
        <v>6383665.17</v>
      </c>
      <c r="E7" s="126">
        <v>6383665.17</v>
      </c>
      <c r="F7" s="105"/>
      <c r="G7" s="105"/>
      <c r="H7" s="105"/>
    </row>
    <row r="8" spans="1:8" ht="19.5" customHeight="1">
      <c r="A8" s="127" t="s">
        <v>69</v>
      </c>
      <c r="B8" s="33"/>
      <c r="C8" s="126">
        <v>6383665.17</v>
      </c>
      <c r="D8" s="126">
        <v>6383665.17</v>
      </c>
      <c r="E8" s="126">
        <v>6383665.17</v>
      </c>
      <c r="F8" s="105"/>
      <c r="G8" s="105"/>
      <c r="H8" s="105"/>
    </row>
    <row r="9" spans="1:8" ht="19.5" customHeight="1">
      <c r="A9" s="35" t="s">
        <v>70</v>
      </c>
      <c r="B9" s="35" t="s">
        <v>71</v>
      </c>
      <c r="C9" s="128">
        <v>1142261.63</v>
      </c>
      <c r="D9" s="128">
        <v>1142261.63</v>
      </c>
      <c r="E9" s="128">
        <v>1142261.63</v>
      </c>
      <c r="F9" s="105"/>
      <c r="G9" s="105"/>
      <c r="H9" s="105"/>
    </row>
    <row r="10" spans="1:8" ht="19.5" customHeight="1">
      <c r="A10" s="35" t="s">
        <v>72</v>
      </c>
      <c r="B10" s="35" t="s">
        <v>73</v>
      </c>
      <c r="C10" s="128">
        <v>5000000</v>
      </c>
      <c r="D10" s="128">
        <v>5000000</v>
      </c>
      <c r="E10" s="128">
        <v>5000000</v>
      </c>
      <c r="F10" s="105"/>
      <c r="G10" s="105"/>
      <c r="H10" s="105"/>
    </row>
    <row r="11" spans="1:8" ht="19.5" customHeight="1">
      <c r="A11" s="35" t="s">
        <v>74</v>
      </c>
      <c r="B11" s="35" t="s">
        <v>75</v>
      </c>
      <c r="C11" s="128">
        <v>82805.92</v>
      </c>
      <c r="D11" s="128">
        <v>82805.92</v>
      </c>
      <c r="E11" s="128">
        <v>82805.92</v>
      </c>
      <c r="F11" s="105"/>
      <c r="G11" s="105"/>
      <c r="H11" s="105"/>
    </row>
    <row r="12" spans="1:8" ht="19.5" customHeight="1">
      <c r="A12" s="35" t="s">
        <v>76</v>
      </c>
      <c r="B12" s="35" t="s">
        <v>77</v>
      </c>
      <c r="C12" s="128">
        <v>41402.96</v>
      </c>
      <c r="D12" s="128">
        <v>41402.96</v>
      </c>
      <c r="E12" s="128">
        <v>41402.96</v>
      </c>
      <c r="F12" s="105"/>
      <c r="G12" s="105"/>
      <c r="H12" s="105"/>
    </row>
    <row r="13" spans="1:8" ht="19.5" customHeight="1">
      <c r="A13" s="35" t="s">
        <v>78</v>
      </c>
      <c r="B13" s="35" t="s">
        <v>79</v>
      </c>
      <c r="C13" s="128">
        <v>10350.74</v>
      </c>
      <c r="D13" s="128">
        <v>10350.74</v>
      </c>
      <c r="E13" s="128">
        <v>10350.74</v>
      </c>
      <c r="F13" s="105"/>
      <c r="G13" s="105"/>
      <c r="H13" s="105"/>
    </row>
    <row r="14" spans="1:8" ht="19.5" customHeight="1">
      <c r="A14" s="35" t="s">
        <v>80</v>
      </c>
      <c r="B14" s="35" t="s">
        <v>81</v>
      </c>
      <c r="C14" s="128">
        <v>67027.92</v>
      </c>
      <c r="D14" s="128">
        <v>67027.92</v>
      </c>
      <c r="E14" s="128">
        <v>67027.92</v>
      </c>
      <c r="F14" s="105"/>
      <c r="G14" s="105"/>
      <c r="H14" s="105"/>
    </row>
    <row r="15" spans="1:8" ht="19.5" customHeight="1">
      <c r="A15" s="35" t="s">
        <v>82</v>
      </c>
      <c r="B15" s="35" t="s">
        <v>83</v>
      </c>
      <c r="C15" s="128">
        <v>39816</v>
      </c>
      <c r="D15" s="128">
        <v>39816</v>
      </c>
      <c r="E15" s="128">
        <v>39816</v>
      </c>
      <c r="F15" s="105"/>
      <c r="G15" s="105"/>
      <c r="H15" s="105"/>
    </row>
    <row r="16" spans="1:8" ht="19.5" customHeight="1">
      <c r="A16" s="105"/>
      <c r="B16" s="105"/>
      <c r="C16" s="105"/>
      <c r="D16" s="105"/>
      <c r="E16" s="105"/>
      <c r="F16" s="105"/>
      <c r="G16" s="105"/>
      <c r="H16" s="105"/>
    </row>
    <row r="17" spans="1:8" ht="19.5" customHeight="1">
      <c r="A17" s="105"/>
      <c r="B17" s="105"/>
      <c r="C17" s="105"/>
      <c r="D17" s="105"/>
      <c r="E17" s="105"/>
      <c r="F17" s="105"/>
      <c r="G17" s="105"/>
      <c r="H17" s="105"/>
    </row>
    <row r="18" spans="1:8" ht="19.5" customHeight="1">
      <c r="A18" s="105"/>
      <c r="B18" s="105"/>
      <c r="C18" s="105"/>
      <c r="D18" s="105"/>
      <c r="E18" s="105"/>
      <c r="F18" s="105"/>
      <c r="G18" s="105"/>
      <c r="H18" s="105"/>
    </row>
    <row r="19" spans="1:8" ht="19.5" customHeight="1">
      <c r="A19" s="105"/>
      <c r="B19" s="105"/>
      <c r="C19" s="105"/>
      <c r="D19" s="105"/>
      <c r="E19" s="105"/>
      <c r="F19" s="105"/>
      <c r="G19" s="105"/>
      <c r="H19" s="105"/>
    </row>
    <row r="20" spans="1:8" ht="19.5" customHeight="1">
      <c r="A20" s="105"/>
      <c r="B20" s="105"/>
      <c r="C20" s="105"/>
      <c r="D20" s="105"/>
      <c r="E20" s="105"/>
      <c r="F20" s="105"/>
      <c r="G20" s="105"/>
      <c r="H20" s="105"/>
    </row>
    <row r="21" spans="1:8" ht="19.5" customHeight="1">
      <c r="A21" s="105"/>
      <c r="B21" s="105"/>
      <c r="C21" s="105"/>
      <c r="D21" s="105"/>
      <c r="E21" s="105"/>
      <c r="F21" s="105"/>
      <c r="G21" s="105"/>
      <c r="H21" s="105"/>
    </row>
    <row r="22" spans="1:8" ht="19.5" customHeight="1">
      <c r="A22" s="105"/>
      <c r="B22" s="105"/>
      <c r="C22" s="105"/>
      <c r="D22" s="105"/>
      <c r="E22" s="105"/>
      <c r="F22" s="105"/>
      <c r="G22" s="105"/>
      <c r="H22" s="105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10" sqref="F10"/>
    </sheetView>
  </sheetViews>
  <sheetFormatPr defaultColWidth="9.140625" defaultRowHeight="12.75"/>
  <cols>
    <col min="1" max="1" width="33.8515625" style="69" customWidth="1"/>
    <col min="2" max="2" width="33.57421875" style="69" customWidth="1"/>
    <col min="3" max="3" width="17.28125" style="69" customWidth="1"/>
    <col min="4" max="5" width="21.57421875" style="69" customWidth="1"/>
    <col min="6" max="6" width="19.7109375" style="69" customWidth="1"/>
    <col min="7" max="7" width="13.57421875" style="69" customWidth="1"/>
    <col min="8" max="8" width="13.28125" style="69" customWidth="1"/>
    <col min="9" max="10" width="14.00390625" style="69" bestFit="1" customWidth="1"/>
    <col min="11" max="11" width="15.140625" style="69" customWidth="1"/>
    <col min="12" max="16384" width="9.140625" style="69" customWidth="1"/>
  </cols>
  <sheetData>
    <row r="1" spans="1:3" ht="15.75" customHeight="1">
      <c r="A1" s="90"/>
      <c r="B1" s="90"/>
      <c r="C1" s="90"/>
    </row>
    <row r="2" spans="1:8" s="88" customFormat="1" ht="36" customHeight="1">
      <c r="A2" s="91" t="s">
        <v>84</v>
      </c>
      <c r="B2" s="91"/>
      <c r="C2" s="91"/>
      <c r="D2" s="91"/>
      <c r="E2" s="91"/>
      <c r="F2" s="91"/>
      <c r="G2" s="91"/>
      <c r="H2" s="91"/>
    </row>
    <row r="3" spans="1:8" s="75" customFormat="1" ht="18" customHeight="1">
      <c r="A3" s="92" t="s">
        <v>2</v>
      </c>
      <c r="B3" s="92"/>
      <c r="C3" s="92"/>
      <c r="G3" s="74" t="s">
        <v>3</v>
      </c>
      <c r="H3" s="74"/>
    </row>
    <row r="4" spans="1:8" s="89" customFormat="1" ht="30.75" customHeight="1">
      <c r="A4" s="93" t="s">
        <v>58</v>
      </c>
      <c r="B4" s="93"/>
      <c r="C4" s="94" t="s">
        <v>85</v>
      </c>
      <c r="D4" s="95" t="s">
        <v>86</v>
      </c>
      <c r="E4" s="41"/>
      <c r="F4" s="41"/>
      <c r="G4" s="96" t="s">
        <v>87</v>
      </c>
      <c r="H4" s="97"/>
    </row>
    <row r="5" spans="1:8" s="89" customFormat="1" ht="27.75" customHeight="1">
      <c r="A5" s="98" t="s">
        <v>63</v>
      </c>
      <c r="B5" s="98" t="s">
        <v>64</v>
      </c>
      <c r="C5" s="99"/>
      <c r="D5" s="100" t="s">
        <v>67</v>
      </c>
      <c r="E5" s="100" t="s">
        <v>88</v>
      </c>
      <c r="F5" s="101" t="s">
        <v>89</v>
      </c>
      <c r="G5" s="102" t="s">
        <v>90</v>
      </c>
      <c r="H5" s="103" t="s">
        <v>91</v>
      </c>
    </row>
    <row r="6" spans="1:9" ht="19.5" customHeight="1">
      <c r="A6" s="104" t="s">
        <v>67</v>
      </c>
      <c r="B6" s="105"/>
      <c r="C6" s="105">
        <f>C7</f>
        <v>11403269.23</v>
      </c>
      <c r="D6" s="106">
        <v>6383665.17</v>
      </c>
      <c r="E6" s="107">
        <v>1083665.17</v>
      </c>
      <c r="F6" s="108">
        <v>5300000</v>
      </c>
      <c r="G6" s="105">
        <f>D6-C6</f>
        <v>-5019604.0600000005</v>
      </c>
      <c r="H6" s="109">
        <f>G6/C6</f>
        <v>-0.44018991034556154</v>
      </c>
      <c r="I6" s="118"/>
    </row>
    <row r="7" spans="1:9" ht="19.5" customHeight="1">
      <c r="A7" s="104" t="s">
        <v>92</v>
      </c>
      <c r="B7" s="110"/>
      <c r="C7" s="111">
        <f>C8</f>
        <v>11403269.23</v>
      </c>
      <c r="D7" s="106">
        <v>6383665.17</v>
      </c>
      <c r="E7" s="107">
        <v>1083665.17</v>
      </c>
      <c r="F7" s="108"/>
      <c r="G7" s="105">
        <f aca="true" t="shared" si="0" ref="G7:G15">D7-C7</f>
        <v>-5019604.0600000005</v>
      </c>
      <c r="H7" s="109">
        <f aca="true" t="shared" si="1" ref="H7:H15">G7/C7</f>
        <v>-0.44018991034556154</v>
      </c>
      <c r="I7" s="118"/>
    </row>
    <row r="8" spans="1:9" ht="19.5" customHeight="1">
      <c r="A8" s="104" t="s">
        <v>93</v>
      </c>
      <c r="B8" s="110"/>
      <c r="C8" s="111">
        <f>SUM(C9:C15)</f>
        <v>11403269.23</v>
      </c>
      <c r="D8" s="106">
        <v>6383665.17</v>
      </c>
      <c r="E8" s="107">
        <v>1083665.17</v>
      </c>
      <c r="F8" s="108"/>
      <c r="G8" s="105">
        <f t="shared" si="0"/>
        <v>-5019604.0600000005</v>
      </c>
      <c r="H8" s="109">
        <f t="shared" si="1"/>
        <v>-0.44018991034556154</v>
      </c>
      <c r="I8" s="118"/>
    </row>
    <row r="9" spans="1:9" ht="19.5" customHeight="1">
      <c r="A9" s="112" t="s">
        <v>70</v>
      </c>
      <c r="B9" s="113" t="s">
        <v>71</v>
      </c>
      <c r="C9" s="114">
        <v>659904.99</v>
      </c>
      <c r="D9" s="115">
        <v>1142261.63</v>
      </c>
      <c r="E9" s="116">
        <v>842261.63</v>
      </c>
      <c r="F9" s="117">
        <v>300000</v>
      </c>
      <c r="G9" s="105">
        <f t="shared" si="0"/>
        <v>482356.6399999999</v>
      </c>
      <c r="H9" s="109">
        <f t="shared" si="1"/>
        <v>0.7309486173153501</v>
      </c>
      <c r="I9" s="118"/>
    </row>
    <row r="10" spans="1:9" ht="19.5" customHeight="1">
      <c r="A10" s="112" t="s">
        <v>72</v>
      </c>
      <c r="B10" s="113" t="s">
        <v>73</v>
      </c>
      <c r="C10" s="114">
        <v>10559800</v>
      </c>
      <c r="D10" s="115">
        <v>5000000</v>
      </c>
      <c r="E10" s="116"/>
      <c r="F10" s="117">
        <v>5000000</v>
      </c>
      <c r="G10" s="105">
        <f t="shared" si="0"/>
        <v>-5559800</v>
      </c>
      <c r="H10" s="109">
        <f t="shared" si="1"/>
        <v>-0.5265061838292392</v>
      </c>
      <c r="I10" s="118"/>
    </row>
    <row r="11" spans="1:9" ht="19.5" customHeight="1">
      <c r="A11" s="112" t="s">
        <v>74</v>
      </c>
      <c r="B11" s="113" t="s">
        <v>75</v>
      </c>
      <c r="C11" s="114">
        <v>60471.6</v>
      </c>
      <c r="D11" s="115">
        <v>82805.92</v>
      </c>
      <c r="E11" s="116">
        <v>82805.92</v>
      </c>
      <c r="F11" s="117"/>
      <c r="G11" s="105">
        <f t="shared" si="0"/>
        <v>22334.32</v>
      </c>
      <c r="H11" s="109">
        <f t="shared" si="1"/>
        <v>0.36933568815774676</v>
      </c>
      <c r="I11" s="118"/>
    </row>
    <row r="12" spans="1:8" ht="19.5" customHeight="1">
      <c r="A12" s="112" t="s">
        <v>76</v>
      </c>
      <c r="B12" s="113" t="s">
        <v>77</v>
      </c>
      <c r="C12" s="114">
        <v>29728.92</v>
      </c>
      <c r="D12" s="115">
        <v>41402.96</v>
      </c>
      <c r="E12" s="116">
        <v>41402.96</v>
      </c>
      <c r="F12" s="117"/>
      <c r="G12" s="105">
        <f t="shared" si="0"/>
        <v>11674.04</v>
      </c>
      <c r="H12" s="109">
        <f t="shared" si="1"/>
        <v>0.39268294980106916</v>
      </c>
    </row>
    <row r="13" spans="1:8" ht="19.5" customHeight="1">
      <c r="A13" s="112" t="s">
        <v>78</v>
      </c>
      <c r="B13" s="113" t="s">
        <v>79</v>
      </c>
      <c r="C13" s="114">
        <v>5419.83</v>
      </c>
      <c r="D13" s="115">
        <v>10350.74</v>
      </c>
      <c r="E13" s="116">
        <v>10350.74</v>
      </c>
      <c r="F13" s="117"/>
      <c r="G13" s="105">
        <f t="shared" si="0"/>
        <v>4930.91</v>
      </c>
      <c r="H13" s="109">
        <f t="shared" si="1"/>
        <v>0.9097905284852108</v>
      </c>
    </row>
    <row r="14" spans="1:8" ht="19.5" customHeight="1">
      <c r="A14" s="112" t="s">
        <v>80</v>
      </c>
      <c r="B14" s="113" t="s">
        <v>81</v>
      </c>
      <c r="C14" s="114">
        <v>48127.89</v>
      </c>
      <c r="D14" s="115">
        <v>67027.92</v>
      </c>
      <c r="E14" s="116">
        <v>67027.92</v>
      </c>
      <c r="F14" s="117"/>
      <c r="G14" s="105">
        <f t="shared" si="0"/>
        <v>18900.03</v>
      </c>
      <c r="H14" s="109">
        <f t="shared" si="1"/>
        <v>0.39270431344486534</v>
      </c>
    </row>
    <row r="15" spans="1:8" ht="19.5" customHeight="1">
      <c r="A15" s="112" t="s">
        <v>82</v>
      </c>
      <c r="B15" s="113" t="s">
        <v>83</v>
      </c>
      <c r="C15" s="114">
        <v>39816</v>
      </c>
      <c r="D15" s="115">
        <v>39816</v>
      </c>
      <c r="E15" s="116">
        <v>39816</v>
      </c>
      <c r="F15" s="117"/>
      <c r="G15" s="105">
        <f t="shared" si="0"/>
        <v>0</v>
      </c>
      <c r="H15" s="109">
        <f t="shared" si="1"/>
        <v>0</v>
      </c>
    </row>
    <row r="16" spans="1:8" ht="19.5" customHeight="1">
      <c r="A16" s="105"/>
      <c r="B16" s="105"/>
      <c r="C16" s="105"/>
      <c r="D16" s="105"/>
      <c r="E16" s="105"/>
      <c r="F16" s="105"/>
      <c r="G16" s="105"/>
      <c r="H16" s="105"/>
    </row>
    <row r="17" spans="1:8" ht="19.5" customHeight="1">
      <c r="A17" s="105"/>
      <c r="B17" s="105"/>
      <c r="C17" s="105"/>
      <c r="D17" s="105"/>
      <c r="E17" s="105"/>
      <c r="F17" s="105"/>
      <c r="G17" s="105"/>
      <c r="H17" s="105"/>
    </row>
    <row r="18" spans="1:8" ht="19.5" customHeight="1">
      <c r="A18" s="105"/>
      <c r="B18" s="105"/>
      <c r="C18" s="105"/>
      <c r="D18" s="105"/>
      <c r="E18" s="105"/>
      <c r="F18" s="105"/>
      <c r="G18" s="105"/>
      <c r="H18" s="105"/>
    </row>
    <row r="19" spans="1:8" ht="19.5" customHeight="1">
      <c r="A19" s="105"/>
      <c r="B19" s="105"/>
      <c r="C19" s="105"/>
      <c r="D19" s="105"/>
      <c r="E19" s="105"/>
      <c r="F19" s="105"/>
      <c r="G19" s="105"/>
      <c r="H19" s="105"/>
    </row>
    <row r="20" spans="1:8" ht="19.5" customHeight="1">
      <c r="A20" s="105"/>
      <c r="B20" s="105"/>
      <c r="C20" s="105"/>
      <c r="D20" s="105"/>
      <c r="E20" s="105"/>
      <c r="F20" s="105"/>
      <c r="G20" s="105"/>
      <c r="H20" s="105"/>
    </row>
    <row r="21" spans="1:8" ht="19.5" customHeight="1">
      <c r="A21" s="105"/>
      <c r="B21" s="105"/>
      <c r="C21" s="105"/>
      <c r="D21" s="105"/>
      <c r="E21" s="105"/>
      <c r="F21" s="105"/>
      <c r="G21" s="105"/>
      <c r="H21" s="105"/>
    </row>
    <row r="22" spans="1:8" ht="19.5" customHeight="1">
      <c r="A22" s="105"/>
      <c r="B22" s="105"/>
      <c r="C22" s="105"/>
      <c r="D22" s="105"/>
      <c r="E22" s="105"/>
      <c r="F22" s="105"/>
      <c r="G22" s="105"/>
      <c r="H22" s="105"/>
    </row>
  </sheetData>
  <sheetProtection/>
  <mergeCells count="7">
    <mergeCell ref="A2:H2"/>
    <mergeCell ref="A3:C3"/>
    <mergeCell ref="G3:H3"/>
    <mergeCell ref="A4:B4"/>
    <mergeCell ref="D4:F4"/>
    <mergeCell ref="G4:H4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63"/>
  <sheetViews>
    <sheetView tabSelected="1" workbookViewId="0" topLeftCell="A31">
      <selection activeCell="H41" sqref="H41"/>
    </sheetView>
  </sheetViews>
  <sheetFormatPr defaultColWidth="9.140625" defaultRowHeight="12.75"/>
  <cols>
    <col min="1" max="1" width="11.421875" style="68" customWidth="1"/>
    <col min="2" max="2" width="31.8515625" style="69" customWidth="1"/>
    <col min="3" max="3" width="27.28125" style="69" customWidth="1"/>
    <col min="4" max="4" width="22.28125" style="69" customWidth="1"/>
    <col min="5" max="5" width="21.00390625" style="69" customWidth="1"/>
    <col min="6" max="244" width="9.140625" style="69" customWidth="1"/>
    <col min="245" max="253" width="9.140625" style="70" customWidth="1"/>
  </cols>
  <sheetData>
    <row r="1" spans="1:244" s="66" customFormat="1" ht="36" customHeight="1">
      <c r="A1" s="71" t="s">
        <v>94</v>
      </c>
      <c r="B1" s="71"/>
      <c r="C1" s="71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</row>
    <row r="2" spans="1:244" s="67" customFormat="1" ht="18" customHeight="1">
      <c r="A2" s="62" t="s">
        <v>95</v>
      </c>
      <c r="B2" s="73" t="s">
        <v>96</v>
      </c>
      <c r="C2" s="74" t="s">
        <v>3</v>
      </c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spans="1:244" s="67" customFormat="1" ht="18" customHeight="1">
      <c r="A3" s="76" t="s">
        <v>97</v>
      </c>
      <c r="B3" s="77" t="s">
        <v>98</v>
      </c>
      <c r="C3" s="78" t="s">
        <v>99</v>
      </c>
      <c r="D3" s="78"/>
      <c r="E3" s="7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spans="1:5" ht="24.75" customHeight="1">
      <c r="A4" s="76"/>
      <c r="B4" s="77"/>
      <c r="C4" s="79" t="s">
        <v>67</v>
      </c>
      <c r="D4" s="80" t="s">
        <v>100</v>
      </c>
      <c r="E4" s="80" t="s">
        <v>101</v>
      </c>
    </row>
    <row r="5" spans="1:5" ht="13.5">
      <c r="A5" s="81">
        <v>301</v>
      </c>
      <c r="B5" s="82" t="s">
        <v>102</v>
      </c>
      <c r="C5" s="83">
        <v>1022030.21</v>
      </c>
      <c r="D5" s="83">
        <v>1022030.21</v>
      </c>
      <c r="E5" s="84"/>
    </row>
    <row r="6" spans="1:5" ht="13.5">
      <c r="A6" s="81">
        <v>30101</v>
      </c>
      <c r="B6" s="85" t="s">
        <v>103</v>
      </c>
      <c r="C6" s="86">
        <v>302268</v>
      </c>
      <c r="D6" s="86">
        <v>302268</v>
      </c>
      <c r="E6" s="84"/>
    </row>
    <row r="7" spans="1:5" ht="13.5">
      <c r="A7" s="81">
        <v>30102</v>
      </c>
      <c r="B7" s="85" t="s">
        <v>104</v>
      </c>
      <c r="C7" s="86">
        <v>270925</v>
      </c>
      <c r="D7" s="86">
        <v>270925</v>
      </c>
      <c r="E7" s="84"/>
    </row>
    <row r="8" spans="1:5" ht="13.5">
      <c r="A8" s="81">
        <v>30103</v>
      </c>
      <c r="B8" s="85" t="s">
        <v>105</v>
      </c>
      <c r="C8" s="86">
        <v>109189</v>
      </c>
      <c r="D8" s="86">
        <v>109189</v>
      </c>
      <c r="E8" s="84"/>
    </row>
    <row r="9" spans="1:5" ht="13.5">
      <c r="A9" s="81">
        <v>30106</v>
      </c>
      <c r="B9" s="85" t="s">
        <v>106</v>
      </c>
      <c r="C9" s="87"/>
      <c r="D9" s="84"/>
      <c r="E9" s="84"/>
    </row>
    <row r="10" spans="1:5" ht="13.5">
      <c r="A10" s="81">
        <v>30107</v>
      </c>
      <c r="B10" s="85" t="s">
        <v>107</v>
      </c>
      <c r="C10" s="87"/>
      <c r="D10" s="84"/>
      <c r="E10" s="84"/>
    </row>
    <row r="11" spans="1:5" ht="13.5">
      <c r="A11" s="81">
        <v>30108</v>
      </c>
      <c r="B11" s="85" t="s">
        <v>108</v>
      </c>
      <c r="C11" s="86">
        <v>82805.92</v>
      </c>
      <c r="D11" s="86">
        <v>82805.92</v>
      </c>
      <c r="E11" s="84"/>
    </row>
    <row r="12" spans="1:5" ht="13.5">
      <c r="A12" s="81">
        <v>30109</v>
      </c>
      <c r="B12" s="85" t="s">
        <v>109</v>
      </c>
      <c r="C12" s="87"/>
      <c r="D12" s="84"/>
      <c r="E12" s="84"/>
    </row>
    <row r="13" spans="1:5" ht="13.5">
      <c r="A13" s="81">
        <v>30110</v>
      </c>
      <c r="B13" s="85" t="s">
        <v>110</v>
      </c>
      <c r="C13" s="86">
        <v>41402.96</v>
      </c>
      <c r="D13" s="86">
        <v>41402.96</v>
      </c>
      <c r="E13" s="84"/>
    </row>
    <row r="14" spans="1:5" ht="13.5">
      <c r="A14" s="81">
        <v>30111</v>
      </c>
      <c r="B14" s="85" t="s">
        <v>111</v>
      </c>
      <c r="C14" s="86">
        <v>10350.74</v>
      </c>
      <c r="D14" s="86">
        <v>10350.74</v>
      </c>
      <c r="E14" s="84"/>
    </row>
    <row r="15" spans="1:5" ht="13.5">
      <c r="A15" s="81">
        <v>30112</v>
      </c>
      <c r="B15" s="85" t="s">
        <v>112</v>
      </c>
      <c r="C15" s="86">
        <v>2380.67</v>
      </c>
      <c r="D15" s="86">
        <v>2380.67</v>
      </c>
      <c r="E15" s="84"/>
    </row>
    <row r="16" spans="1:5" ht="13.5">
      <c r="A16" s="81">
        <v>30113</v>
      </c>
      <c r="B16" s="85" t="s">
        <v>81</v>
      </c>
      <c r="C16" s="86">
        <v>67027.92</v>
      </c>
      <c r="D16" s="86">
        <v>67027.92</v>
      </c>
      <c r="E16" s="84"/>
    </row>
    <row r="17" spans="1:5" ht="13.5">
      <c r="A17" s="81">
        <v>30114</v>
      </c>
      <c r="B17" s="85" t="s">
        <v>113</v>
      </c>
      <c r="C17" s="87"/>
      <c r="D17" s="84"/>
      <c r="E17" s="84"/>
    </row>
    <row r="18" spans="1:5" ht="13.5">
      <c r="A18" s="81">
        <v>30199</v>
      </c>
      <c r="B18" s="85" t="s">
        <v>114</v>
      </c>
      <c r="C18" s="86">
        <v>135680</v>
      </c>
      <c r="D18" s="86">
        <v>135680</v>
      </c>
      <c r="E18" s="84"/>
    </row>
    <row r="19" spans="1:5" ht="13.5">
      <c r="A19" s="81">
        <v>302</v>
      </c>
      <c r="B19" s="82" t="s">
        <v>115</v>
      </c>
      <c r="C19" s="83">
        <v>57714.96</v>
      </c>
      <c r="D19" s="83"/>
      <c r="E19" s="83">
        <v>57714.96</v>
      </c>
    </row>
    <row r="20" spans="1:5" ht="13.5">
      <c r="A20" s="81">
        <v>30201</v>
      </c>
      <c r="B20" s="85" t="s">
        <v>116</v>
      </c>
      <c r="C20" s="86">
        <v>30000</v>
      </c>
      <c r="D20" s="86"/>
      <c r="E20" s="86">
        <v>30000</v>
      </c>
    </row>
    <row r="21" spans="1:5" ht="13.5">
      <c r="A21" s="81">
        <v>30202</v>
      </c>
      <c r="B21" s="85" t="s">
        <v>117</v>
      </c>
      <c r="C21" s="86"/>
      <c r="D21" s="84"/>
      <c r="E21" s="84"/>
    </row>
    <row r="22" spans="1:5" ht="13.5">
      <c r="A22" s="81">
        <v>30203</v>
      </c>
      <c r="B22" s="85" t="s">
        <v>118</v>
      </c>
      <c r="C22" s="87"/>
      <c r="D22" s="84"/>
      <c r="E22" s="84"/>
    </row>
    <row r="23" spans="1:5" ht="13.5">
      <c r="A23" s="81">
        <v>30204</v>
      </c>
      <c r="B23" s="85" t="s">
        <v>119</v>
      </c>
      <c r="C23" s="87"/>
      <c r="D23" s="84"/>
      <c r="E23" s="84"/>
    </row>
    <row r="24" spans="1:5" ht="13.5">
      <c r="A24" s="81">
        <v>30205</v>
      </c>
      <c r="B24" s="85" t="s">
        <v>120</v>
      </c>
      <c r="C24" s="87"/>
      <c r="D24" s="84"/>
      <c r="E24" s="84"/>
    </row>
    <row r="25" spans="1:5" ht="13.5">
      <c r="A25" s="81">
        <v>30206</v>
      </c>
      <c r="B25" s="85" t="s">
        <v>121</v>
      </c>
      <c r="C25" s="87"/>
      <c r="D25" s="84"/>
      <c r="E25" s="84"/>
    </row>
    <row r="26" spans="1:5" ht="13.5">
      <c r="A26" s="81">
        <v>30207</v>
      </c>
      <c r="B26" s="85" t="s">
        <v>122</v>
      </c>
      <c r="C26" s="86">
        <v>5000</v>
      </c>
      <c r="D26" s="86"/>
      <c r="E26" s="86">
        <v>5000</v>
      </c>
    </row>
    <row r="27" spans="1:5" ht="13.5">
      <c r="A27" s="81">
        <v>30208</v>
      </c>
      <c r="B27" s="85" t="s">
        <v>123</v>
      </c>
      <c r="C27" s="87"/>
      <c r="D27" s="84"/>
      <c r="E27" s="84"/>
    </row>
    <row r="28" spans="1:5" ht="13.5">
      <c r="A28" s="81">
        <v>30209</v>
      </c>
      <c r="B28" s="85" t="s">
        <v>124</v>
      </c>
      <c r="C28" s="87"/>
      <c r="D28" s="84"/>
      <c r="E28" s="84"/>
    </row>
    <row r="29" spans="1:5" ht="13.5">
      <c r="A29" s="81">
        <v>30211</v>
      </c>
      <c r="B29" s="85" t="s">
        <v>125</v>
      </c>
      <c r="C29" s="86">
        <v>7000</v>
      </c>
      <c r="D29" s="86"/>
      <c r="E29" s="86">
        <v>7000</v>
      </c>
    </row>
    <row r="30" spans="1:5" ht="13.5">
      <c r="A30" s="81">
        <v>30212</v>
      </c>
      <c r="B30" s="85" t="s">
        <v>126</v>
      </c>
      <c r="C30" s="87"/>
      <c r="D30" s="84"/>
      <c r="E30" s="84"/>
    </row>
    <row r="31" spans="1:5" ht="13.5">
      <c r="A31" s="81">
        <v>30213</v>
      </c>
      <c r="B31" s="85" t="s">
        <v>127</v>
      </c>
      <c r="C31" s="87"/>
      <c r="D31" s="84"/>
      <c r="E31" s="84"/>
    </row>
    <row r="32" spans="1:5" ht="13.5">
      <c r="A32" s="81">
        <v>30214</v>
      </c>
      <c r="B32" s="85" t="s">
        <v>128</v>
      </c>
      <c r="C32" s="87"/>
      <c r="D32" s="84"/>
      <c r="E32" s="84"/>
    </row>
    <row r="33" spans="1:5" ht="13.5">
      <c r="A33" s="81">
        <v>30215</v>
      </c>
      <c r="B33" s="85" t="s">
        <v>129</v>
      </c>
      <c r="C33" s="87"/>
      <c r="D33" s="84"/>
      <c r="E33" s="84"/>
    </row>
    <row r="34" spans="1:5" ht="13.5">
      <c r="A34" s="81">
        <v>30216</v>
      </c>
      <c r="B34" s="85" t="s">
        <v>130</v>
      </c>
      <c r="C34" s="87"/>
      <c r="D34" s="84"/>
      <c r="E34" s="84"/>
    </row>
    <row r="35" spans="1:5" ht="13.5">
      <c r="A35" s="81">
        <v>30217</v>
      </c>
      <c r="B35" s="85" t="s">
        <v>131</v>
      </c>
      <c r="C35" s="87"/>
      <c r="D35" s="84"/>
      <c r="E35" s="84"/>
    </row>
    <row r="36" spans="1:5" ht="13.5">
      <c r="A36" s="81">
        <v>30218</v>
      </c>
      <c r="B36" s="85" t="s">
        <v>132</v>
      </c>
      <c r="C36" s="87"/>
      <c r="D36" s="84"/>
      <c r="E36" s="84"/>
    </row>
    <row r="37" spans="1:5" ht="13.5">
      <c r="A37" s="81">
        <v>30224</v>
      </c>
      <c r="B37" s="85" t="s">
        <v>133</v>
      </c>
      <c r="C37" s="87"/>
      <c r="D37" s="84"/>
      <c r="E37" s="84"/>
    </row>
    <row r="38" spans="1:5" ht="13.5">
      <c r="A38" s="81">
        <v>30225</v>
      </c>
      <c r="B38" s="85" t="s">
        <v>134</v>
      </c>
      <c r="C38" s="87"/>
      <c r="D38" s="84"/>
      <c r="E38" s="84"/>
    </row>
    <row r="39" spans="1:5" ht="13.5">
      <c r="A39" s="81">
        <v>30226</v>
      </c>
      <c r="B39" s="85" t="s">
        <v>135</v>
      </c>
      <c r="C39" s="87"/>
      <c r="D39" s="84"/>
      <c r="E39" s="84"/>
    </row>
    <row r="40" spans="1:5" ht="13.5">
      <c r="A40" s="81">
        <v>30227</v>
      </c>
      <c r="B40" s="85" t="s">
        <v>136</v>
      </c>
      <c r="C40" s="87"/>
      <c r="D40" s="84"/>
      <c r="E40" s="84"/>
    </row>
    <row r="41" spans="1:5" ht="13.5">
      <c r="A41" s="81">
        <v>30228</v>
      </c>
      <c r="B41" s="85" t="s">
        <v>137</v>
      </c>
      <c r="C41" s="86">
        <v>9846.96</v>
      </c>
      <c r="D41" s="86"/>
      <c r="E41" s="86">
        <v>9846.96</v>
      </c>
    </row>
    <row r="42" spans="1:5" ht="13.5">
      <c r="A42" s="81">
        <v>30229</v>
      </c>
      <c r="B42" s="85" t="s">
        <v>138</v>
      </c>
      <c r="C42" s="87"/>
      <c r="D42" s="84"/>
      <c r="E42" s="84"/>
    </row>
    <row r="43" spans="1:5" ht="13.5">
      <c r="A43" s="81">
        <v>30231</v>
      </c>
      <c r="B43" s="85" t="s">
        <v>139</v>
      </c>
      <c r="C43" s="87"/>
      <c r="D43" s="84"/>
      <c r="E43" s="84"/>
    </row>
    <row r="44" spans="1:5" ht="13.5">
      <c r="A44" s="81">
        <v>30239</v>
      </c>
      <c r="B44" s="85" t="s">
        <v>140</v>
      </c>
      <c r="C44" s="86">
        <v>5868</v>
      </c>
      <c r="D44" s="86"/>
      <c r="E44" s="86">
        <v>5868</v>
      </c>
    </row>
    <row r="45" spans="1:5" ht="13.5">
      <c r="A45" s="81">
        <v>30240</v>
      </c>
      <c r="B45" s="85" t="s">
        <v>141</v>
      </c>
      <c r="C45" s="87"/>
      <c r="D45" s="84"/>
      <c r="E45" s="84"/>
    </row>
    <row r="46" spans="1:5" ht="13.5">
      <c r="A46" s="81">
        <v>30299</v>
      </c>
      <c r="B46" s="85" t="s">
        <v>142</v>
      </c>
      <c r="C46" s="87"/>
      <c r="D46" s="84"/>
      <c r="E46" s="84"/>
    </row>
    <row r="47" spans="1:5" ht="13.5">
      <c r="A47" s="81">
        <v>303</v>
      </c>
      <c r="B47" s="82" t="s">
        <v>143</v>
      </c>
      <c r="C47" s="83">
        <v>3920</v>
      </c>
      <c r="D47" s="83">
        <v>3920</v>
      </c>
      <c r="E47" s="84"/>
    </row>
    <row r="48" spans="1:5" ht="13.5">
      <c r="A48" s="81">
        <v>30301</v>
      </c>
      <c r="B48" s="85" t="s">
        <v>144</v>
      </c>
      <c r="C48" s="87"/>
      <c r="D48" s="84"/>
      <c r="E48" s="84"/>
    </row>
    <row r="49" spans="1:5" ht="13.5">
      <c r="A49" s="81">
        <v>30302</v>
      </c>
      <c r="B49" s="85" t="s">
        <v>145</v>
      </c>
      <c r="C49" s="87"/>
      <c r="D49" s="84"/>
      <c r="E49" s="84"/>
    </row>
    <row r="50" spans="1:5" ht="13.5">
      <c r="A50" s="81">
        <v>30303</v>
      </c>
      <c r="B50" s="85" t="s">
        <v>146</v>
      </c>
      <c r="C50" s="87"/>
      <c r="D50" s="84"/>
      <c r="E50" s="84"/>
    </row>
    <row r="51" spans="1:5" ht="13.5">
      <c r="A51" s="81">
        <v>30304</v>
      </c>
      <c r="B51" s="85" t="s">
        <v>147</v>
      </c>
      <c r="C51" s="87"/>
      <c r="D51" s="84"/>
      <c r="E51" s="84"/>
    </row>
    <row r="52" spans="1:5" ht="13.5">
      <c r="A52" s="81">
        <v>30305</v>
      </c>
      <c r="B52" s="85" t="s">
        <v>148</v>
      </c>
      <c r="C52" s="86"/>
      <c r="D52" s="84"/>
      <c r="E52" s="84"/>
    </row>
    <row r="53" spans="1:5" ht="13.5">
      <c r="A53" s="81">
        <v>30306</v>
      </c>
      <c r="B53" s="85" t="s">
        <v>149</v>
      </c>
      <c r="C53" s="87"/>
      <c r="D53" s="84"/>
      <c r="E53" s="84"/>
    </row>
    <row r="54" spans="1:5" ht="13.5">
      <c r="A54" s="81">
        <v>30307</v>
      </c>
      <c r="B54" s="85" t="s">
        <v>150</v>
      </c>
      <c r="C54" s="87"/>
      <c r="D54" s="84"/>
      <c r="E54" s="84"/>
    </row>
    <row r="55" spans="1:5" ht="13.5">
      <c r="A55" s="81">
        <v>30308</v>
      </c>
      <c r="B55" s="85" t="s">
        <v>151</v>
      </c>
      <c r="C55" s="87"/>
      <c r="D55" s="84"/>
      <c r="E55" s="84"/>
    </row>
    <row r="56" spans="1:5" ht="13.5">
      <c r="A56" s="81">
        <v>30309</v>
      </c>
      <c r="B56" s="85" t="s">
        <v>152</v>
      </c>
      <c r="C56" s="86">
        <v>420</v>
      </c>
      <c r="D56" s="86">
        <v>420</v>
      </c>
      <c r="E56" s="84"/>
    </row>
    <row r="57" spans="1:5" ht="13.5">
      <c r="A57" s="81">
        <v>30310</v>
      </c>
      <c r="B57" s="85" t="s">
        <v>153</v>
      </c>
      <c r="C57" s="87"/>
      <c r="D57" s="84"/>
      <c r="E57" s="84"/>
    </row>
    <row r="58" spans="1:5" ht="13.5">
      <c r="A58" s="81">
        <v>30399</v>
      </c>
      <c r="B58" s="85" t="s">
        <v>154</v>
      </c>
      <c r="C58" s="86">
        <v>3500</v>
      </c>
      <c r="D58" s="86">
        <v>3500</v>
      </c>
      <c r="E58" s="84"/>
    </row>
    <row r="59" spans="1:5" ht="13.5">
      <c r="A59" s="81">
        <v>310</v>
      </c>
      <c r="B59" s="82" t="s">
        <v>155</v>
      </c>
      <c r="C59" s="87"/>
      <c r="D59" s="84"/>
      <c r="E59" s="84"/>
    </row>
    <row r="60" spans="1:5" ht="13.5">
      <c r="A60" s="81">
        <v>31002</v>
      </c>
      <c r="B60" s="85" t="s">
        <v>156</v>
      </c>
      <c r="C60" s="87"/>
      <c r="D60" s="84"/>
      <c r="E60" s="84"/>
    </row>
    <row r="61" spans="1:5" ht="13.5">
      <c r="A61" s="81">
        <v>31003</v>
      </c>
      <c r="B61" s="85" t="s">
        <v>157</v>
      </c>
      <c r="C61" s="87"/>
      <c r="D61" s="84"/>
      <c r="E61" s="84"/>
    </row>
    <row r="62" spans="1:5" ht="13.5">
      <c r="A62" s="81">
        <v>31007</v>
      </c>
      <c r="B62" s="85" t="s">
        <v>158</v>
      </c>
      <c r="C62" s="87"/>
      <c r="D62" s="84"/>
      <c r="E62" s="84"/>
    </row>
    <row r="63" spans="1:5" ht="13.5">
      <c r="A63" s="81">
        <v>31099</v>
      </c>
      <c r="B63" s="85" t="s">
        <v>159</v>
      </c>
      <c r="C63" s="84"/>
      <c r="D63" s="84"/>
      <c r="E63" s="84"/>
    </row>
  </sheetData>
  <sheetProtection/>
  <mergeCells count="5">
    <mergeCell ref="A1:E1"/>
    <mergeCell ref="C2:E2"/>
    <mergeCell ref="C3:E3"/>
    <mergeCell ref="A3:A4"/>
    <mergeCell ref="B3:B4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F23" sqref="F23"/>
    </sheetView>
  </sheetViews>
  <sheetFormatPr defaultColWidth="8.8515625" defaultRowHeight="12.75"/>
  <cols>
    <col min="1" max="1" width="15.8515625" style="0" customWidth="1"/>
  </cols>
  <sheetData>
    <row r="1" spans="1:18" ht="78.75" customHeight="1">
      <c r="A1" s="60" t="s">
        <v>160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0.25">
      <c r="A2" s="62" t="s">
        <v>95</v>
      </c>
      <c r="B2" s="63" t="s">
        <v>96</v>
      </c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53" t="s">
        <v>3</v>
      </c>
      <c r="Q2" s="53"/>
      <c r="R2" s="53"/>
    </row>
    <row r="3" spans="1:18" ht="15.75" customHeight="1">
      <c r="A3" s="55" t="s">
        <v>161</v>
      </c>
      <c r="B3" s="56"/>
      <c r="C3" s="56"/>
      <c r="D3" s="56"/>
      <c r="E3" s="56"/>
      <c r="F3" s="56"/>
      <c r="G3" s="55" t="s">
        <v>162</v>
      </c>
      <c r="H3" s="56"/>
      <c r="I3" s="56"/>
      <c r="J3" s="56"/>
      <c r="K3" s="56"/>
      <c r="L3" s="56"/>
      <c r="M3" s="55" t="s">
        <v>86</v>
      </c>
      <c r="N3" s="56"/>
      <c r="O3" s="56"/>
      <c r="P3" s="56"/>
      <c r="Q3" s="56"/>
      <c r="R3" s="56"/>
    </row>
    <row r="4" spans="1:18" ht="15.75" customHeight="1">
      <c r="A4" s="55" t="s">
        <v>67</v>
      </c>
      <c r="B4" s="55" t="s">
        <v>163</v>
      </c>
      <c r="C4" s="55" t="s">
        <v>164</v>
      </c>
      <c r="D4" s="56"/>
      <c r="E4" s="56"/>
      <c r="F4" s="55" t="s">
        <v>131</v>
      </c>
      <c r="G4" s="55" t="s">
        <v>67</v>
      </c>
      <c r="H4" s="55" t="s">
        <v>163</v>
      </c>
      <c r="I4" s="55" t="s">
        <v>164</v>
      </c>
      <c r="J4" s="56"/>
      <c r="K4" s="56"/>
      <c r="L4" s="55" t="s">
        <v>131</v>
      </c>
      <c r="M4" s="55" t="s">
        <v>67</v>
      </c>
      <c r="N4" s="55" t="s">
        <v>163</v>
      </c>
      <c r="O4" s="55" t="s">
        <v>164</v>
      </c>
      <c r="P4" s="56"/>
      <c r="Q4" s="56"/>
      <c r="R4" s="55" t="s">
        <v>131</v>
      </c>
    </row>
    <row r="5" spans="1:18" ht="40.5">
      <c r="A5" s="56"/>
      <c r="B5" s="56"/>
      <c r="C5" s="55" t="s">
        <v>10</v>
      </c>
      <c r="D5" s="55" t="s">
        <v>165</v>
      </c>
      <c r="E5" s="55" t="s">
        <v>166</v>
      </c>
      <c r="F5" s="56"/>
      <c r="G5" s="56"/>
      <c r="H5" s="56"/>
      <c r="I5" s="55" t="s">
        <v>10</v>
      </c>
      <c r="J5" s="55" t="s">
        <v>165</v>
      </c>
      <c r="K5" s="55" t="s">
        <v>166</v>
      </c>
      <c r="L5" s="56"/>
      <c r="M5" s="56"/>
      <c r="N5" s="56"/>
      <c r="O5" s="55" t="s">
        <v>10</v>
      </c>
      <c r="P5" s="55" t="s">
        <v>165</v>
      </c>
      <c r="Q5" s="55" t="s">
        <v>166</v>
      </c>
      <c r="R5" s="56"/>
    </row>
    <row r="6" spans="1:18" ht="14.25">
      <c r="A6" s="65">
        <v>0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14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14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14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14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ht="12.75">
      <c r="A13" s="27" t="s">
        <v>167</v>
      </c>
    </row>
  </sheetData>
  <sheetProtection/>
  <mergeCells count="18">
    <mergeCell ref="A1:R1"/>
    <mergeCell ref="B2:D2"/>
    <mergeCell ref="P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N20" sqref="N20"/>
    </sheetView>
  </sheetViews>
  <sheetFormatPr defaultColWidth="8.8515625" defaultRowHeight="12.75"/>
  <sheetData>
    <row r="1" spans="1:10" ht="60" customHeight="1">
      <c r="A1" s="25" t="s">
        <v>168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53" t="s">
        <v>169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43.5" customHeight="1">
      <c r="A3" s="55" t="s">
        <v>58</v>
      </c>
      <c r="B3" s="56"/>
      <c r="C3" s="55" t="s">
        <v>162</v>
      </c>
      <c r="D3" s="55" t="s">
        <v>86</v>
      </c>
      <c r="E3" s="56"/>
      <c r="F3" s="56"/>
      <c r="G3" s="56"/>
      <c r="H3" s="56"/>
      <c r="I3" s="55" t="s">
        <v>87</v>
      </c>
      <c r="J3" s="56"/>
    </row>
    <row r="4" spans="1:10" ht="15.75" customHeight="1">
      <c r="A4" s="55" t="s">
        <v>170</v>
      </c>
      <c r="B4" s="55" t="s">
        <v>98</v>
      </c>
      <c r="C4" s="56"/>
      <c r="D4" s="55" t="s">
        <v>67</v>
      </c>
      <c r="E4" s="55" t="s">
        <v>88</v>
      </c>
      <c r="F4" s="56"/>
      <c r="G4" s="56"/>
      <c r="H4" s="55" t="s">
        <v>89</v>
      </c>
      <c r="I4" s="55" t="s">
        <v>90</v>
      </c>
      <c r="J4" s="55" t="s">
        <v>91</v>
      </c>
    </row>
    <row r="5" spans="1:10" ht="27">
      <c r="A5" s="56"/>
      <c r="B5" s="56"/>
      <c r="C5" s="56"/>
      <c r="D5" s="56"/>
      <c r="E5" s="55" t="s">
        <v>10</v>
      </c>
      <c r="F5" s="55" t="s">
        <v>171</v>
      </c>
      <c r="G5" s="55" t="s">
        <v>172</v>
      </c>
      <c r="H5" s="56"/>
      <c r="I5" s="56"/>
      <c r="J5" s="56"/>
    </row>
    <row r="6" spans="1:10" ht="12.75">
      <c r="A6" s="57"/>
      <c r="B6" s="57"/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9">
        <v>0</v>
      </c>
      <c r="J6" s="59">
        <v>0</v>
      </c>
    </row>
    <row r="7" spans="1:10" ht="12.75">
      <c r="A7" s="57"/>
      <c r="B7" s="57"/>
      <c r="C7" s="58"/>
      <c r="D7" s="58"/>
      <c r="E7" s="58"/>
      <c r="F7" s="58"/>
      <c r="G7" s="58"/>
      <c r="H7" s="58"/>
      <c r="I7" s="59"/>
      <c r="J7" s="59"/>
    </row>
    <row r="8" spans="1:10" ht="12.75">
      <c r="A8" s="57"/>
      <c r="B8" s="57"/>
      <c r="C8" s="58"/>
      <c r="D8" s="58"/>
      <c r="E8" s="58"/>
      <c r="F8" s="58"/>
      <c r="G8" s="58"/>
      <c r="H8" s="58"/>
      <c r="I8" s="59"/>
      <c r="J8" s="59"/>
    </row>
    <row r="9" spans="1:10" ht="12.75">
      <c r="A9" s="57"/>
      <c r="B9" s="57"/>
      <c r="C9" s="58"/>
      <c r="D9" s="58"/>
      <c r="E9" s="58"/>
      <c r="F9" s="58"/>
      <c r="G9" s="58"/>
      <c r="H9" s="58"/>
      <c r="I9" s="59"/>
      <c r="J9" s="59"/>
    </row>
    <row r="10" spans="1:10" ht="12.75">
      <c r="A10" s="57"/>
      <c r="B10" s="57"/>
      <c r="C10" s="58"/>
      <c r="D10" s="58"/>
      <c r="E10" s="58"/>
      <c r="F10" s="58"/>
      <c r="G10" s="58"/>
      <c r="H10" s="58"/>
      <c r="I10" s="59"/>
      <c r="J10" s="59"/>
    </row>
    <row r="11" spans="1:10" ht="12.75">
      <c r="A11" s="57"/>
      <c r="B11" s="57"/>
      <c r="C11" s="58"/>
      <c r="D11" s="58"/>
      <c r="E11" s="58"/>
      <c r="F11" s="58"/>
      <c r="G11" s="58"/>
      <c r="H11" s="58"/>
      <c r="I11" s="59"/>
      <c r="J11" s="45"/>
    </row>
    <row r="12" spans="1:10" ht="12.75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2.7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2.7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2.7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2.7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2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2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ht="12.75">
      <c r="A27" s="27" t="s">
        <v>167</v>
      </c>
    </row>
  </sheetData>
  <sheetProtection/>
  <mergeCells count="13">
    <mergeCell ref="A1:J1"/>
    <mergeCell ref="A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5">
      <selection activeCell="F18" sqref="F18"/>
    </sheetView>
  </sheetViews>
  <sheetFormatPr defaultColWidth="8.8515625" defaultRowHeight="12.75"/>
  <cols>
    <col min="1" max="1" width="40.28125" style="0" customWidth="1"/>
    <col min="2" max="2" width="19.8515625" style="0" customWidth="1"/>
    <col min="3" max="3" width="41.421875" style="0" customWidth="1"/>
    <col min="4" max="4" width="17.28125" style="0" customWidth="1"/>
  </cols>
  <sheetData>
    <row r="1" spans="1:4" ht="25.5">
      <c r="A1" s="25" t="s">
        <v>173</v>
      </c>
      <c r="B1" s="26"/>
      <c r="C1" s="26"/>
      <c r="D1" s="26"/>
    </row>
    <row r="2" spans="1:4" ht="13.5">
      <c r="A2" s="46" t="s">
        <v>174</v>
      </c>
      <c r="B2" s="47"/>
      <c r="C2" s="47"/>
      <c r="D2" s="47"/>
    </row>
    <row r="3" spans="1:4" ht="15.75" customHeight="1">
      <c r="A3" s="48" t="s">
        <v>175</v>
      </c>
      <c r="B3" s="48"/>
      <c r="C3" s="48" t="s">
        <v>176</v>
      </c>
      <c r="D3" s="48"/>
    </row>
    <row r="4" spans="1:4" ht="13.5">
      <c r="A4" s="48" t="s">
        <v>7</v>
      </c>
      <c r="B4" s="48" t="s">
        <v>8</v>
      </c>
      <c r="C4" s="48" t="s">
        <v>7</v>
      </c>
      <c r="D4" s="48" t="s">
        <v>8</v>
      </c>
    </row>
    <row r="5" spans="1:4" ht="13.5">
      <c r="A5" s="42" t="s">
        <v>177</v>
      </c>
      <c r="B5" s="49">
        <v>6383665.17</v>
      </c>
      <c r="C5" s="42" t="s">
        <v>178</v>
      </c>
      <c r="D5" s="49">
        <v>6383665.17</v>
      </c>
    </row>
    <row r="6" spans="1:4" ht="13.5">
      <c r="A6" s="42" t="s">
        <v>179</v>
      </c>
      <c r="B6" s="49">
        <v>6383665.17</v>
      </c>
      <c r="C6" s="42" t="s">
        <v>180</v>
      </c>
      <c r="D6" s="49">
        <v>6383665.17</v>
      </c>
    </row>
    <row r="7" spans="1:4" ht="13.5">
      <c r="A7" s="42" t="s">
        <v>181</v>
      </c>
      <c r="B7" s="50"/>
      <c r="C7" s="42" t="s">
        <v>182</v>
      </c>
      <c r="D7" s="50"/>
    </row>
    <row r="8" spans="1:4" ht="13.5">
      <c r="A8" s="42" t="s">
        <v>183</v>
      </c>
      <c r="B8" s="50"/>
      <c r="C8" s="42" t="s">
        <v>184</v>
      </c>
      <c r="D8" s="50"/>
    </row>
    <row r="9" spans="1:4" ht="27">
      <c r="A9" s="42" t="s">
        <v>185</v>
      </c>
      <c r="B9" s="50"/>
      <c r="C9" s="42" t="s">
        <v>180</v>
      </c>
      <c r="D9" s="50"/>
    </row>
    <row r="10" spans="1:4" ht="13.5">
      <c r="A10" s="42" t="s">
        <v>186</v>
      </c>
      <c r="B10" s="50"/>
      <c r="C10" s="42" t="s">
        <v>182</v>
      </c>
      <c r="D10" s="50"/>
    </row>
    <row r="11" spans="1:4" ht="13.5">
      <c r="A11" s="42" t="s">
        <v>187</v>
      </c>
      <c r="B11" s="50"/>
      <c r="C11" s="42" t="s">
        <v>188</v>
      </c>
      <c r="D11" s="50"/>
    </row>
    <row r="12" spans="1:4" ht="13.5">
      <c r="A12" s="42" t="s">
        <v>189</v>
      </c>
      <c r="B12" s="50"/>
      <c r="C12" s="42" t="s">
        <v>190</v>
      </c>
      <c r="D12" s="42"/>
    </row>
    <row r="13" spans="1:4" ht="13.5">
      <c r="A13" s="42" t="s">
        <v>191</v>
      </c>
      <c r="B13" s="50"/>
      <c r="C13" s="42" t="s">
        <v>192</v>
      </c>
      <c r="D13" s="42"/>
    </row>
    <row r="14" spans="1:4" ht="13.5">
      <c r="A14" s="42" t="s">
        <v>193</v>
      </c>
      <c r="B14" s="50"/>
      <c r="C14" s="42" t="s">
        <v>194</v>
      </c>
      <c r="D14" s="42"/>
    </row>
    <row r="15" spans="1:4" ht="13.5">
      <c r="A15" s="42" t="s">
        <v>195</v>
      </c>
      <c r="B15" s="50"/>
      <c r="C15" s="42" t="s">
        <v>196</v>
      </c>
      <c r="D15" s="42"/>
    </row>
    <row r="16" spans="1:4" ht="13.5">
      <c r="A16" s="42" t="s">
        <v>197</v>
      </c>
      <c r="B16" s="50"/>
      <c r="C16" s="42" t="s">
        <v>198</v>
      </c>
      <c r="D16" s="42"/>
    </row>
    <row r="17" spans="1:4" ht="13.5">
      <c r="A17" s="42" t="s">
        <v>199</v>
      </c>
      <c r="B17" s="50"/>
      <c r="C17" s="42"/>
      <c r="D17" s="42"/>
    </row>
    <row r="18" spans="1:4" ht="13.5">
      <c r="A18" s="42"/>
      <c r="B18" s="50"/>
      <c r="C18" s="42"/>
      <c r="D18" s="42"/>
    </row>
    <row r="19" spans="1:4" ht="13.5">
      <c r="A19" s="51" t="s">
        <v>200</v>
      </c>
      <c r="B19" s="49">
        <v>6383665.17</v>
      </c>
      <c r="C19" s="51" t="s">
        <v>201</v>
      </c>
      <c r="D19" s="49">
        <v>6383665.17</v>
      </c>
    </row>
    <row r="20" spans="1:4" ht="13.5">
      <c r="A20" s="51"/>
      <c r="B20" s="52"/>
      <c r="C20" s="51"/>
      <c r="D20" s="52"/>
    </row>
    <row r="21" spans="1:4" ht="13.5">
      <c r="A21" s="42" t="s">
        <v>202</v>
      </c>
      <c r="B21" s="50"/>
      <c r="C21" s="42" t="s">
        <v>203</v>
      </c>
      <c r="D21" s="50"/>
    </row>
    <row r="22" spans="1:4" ht="13.5">
      <c r="A22" s="42" t="s">
        <v>204</v>
      </c>
      <c r="B22" s="50"/>
      <c r="C22" s="42" t="s">
        <v>204</v>
      </c>
      <c r="D22" s="42"/>
    </row>
    <row r="23" spans="1:4" ht="27">
      <c r="A23" s="42" t="s">
        <v>205</v>
      </c>
      <c r="B23" s="50"/>
      <c r="C23" s="42" t="s">
        <v>205</v>
      </c>
      <c r="D23" s="42"/>
    </row>
    <row r="24" spans="1:4" ht="27">
      <c r="A24" s="42" t="s">
        <v>206</v>
      </c>
      <c r="B24" s="50"/>
      <c r="C24" s="42" t="s">
        <v>206</v>
      </c>
      <c r="D24" s="42"/>
    </row>
    <row r="25" spans="1:4" ht="13.5">
      <c r="A25" s="42" t="s">
        <v>207</v>
      </c>
      <c r="B25" s="50"/>
      <c r="C25" s="42" t="s">
        <v>208</v>
      </c>
      <c r="D25" s="42"/>
    </row>
    <row r="26" spans="1:4" ht="27">
      <c r="A26" s="42" t="s">
        <v>209</v>
      </c>
      <c r="B26" s="50"/>
      <c r="C26" s="42" t="s">
        <v>205</v>
      </c>
      <c r="D26" s="42"/>
    </row>
    <row r="27" spans="1:4" ht="27">
      <c r="A27" s="42" t="s">
        <v>210</v>
      </c>
      <c r="B27" s="50"/>
      <c r="C27" s="42" t="s">
        <v>206</v>
      </c>
      <c r="D27" s="42"/>
    </row>
    <row r="28" spans="1:4" ht="13.5">
      <c r="A28" s="42" t="s">
        <v>211</v>
      </c>
      <c r="B28" s="50"/>
      <c r="C28" s="42" t="s">
        <v>212</v>
      </c>
      <c r="D28" s="42"/>
    </row>
    <row r="29" spans="1:4" ht="13.5">
      <c r="A29" s="42" t="s">
        <v>213</v>
      </c>
      <c r="B29" s="50"/>
      <c r="C29" s="42" t="s">
        <v>209</v>
      </c>
      <c r="D29" s="42"/>
    </row>
    <row r="30" spans="1:4" ht="27">
      <c r="A30" s="42" t="s">
        <v>205</v>
      </c>
      <c r="B30" s="50"/>
      <c r="C30" s="42" t="s">
        <v>210</v>
      </c>
      <c r="D30" s="42"/>
    </row>
    <row r="31" spans="1:4" ht="27">
      <c r="A31" s="42" t="s">
        <v>206</v>
      </c>
      <c r="B31" s="50"/>
      <c r="C31" s="42" t="s">
        <v>214</v>
      </c>
      <c r="D31" s="42"/>
    </row>
    <row r="32" spans="1:4" ht="13.5">
      <c r="A32" s="42" t="s">
        <v>215</v>
      </c>
      <c r="B32" s="50"/>
      <c r="C32" s="42" t="s">
        <v>209</v>
      </c>
      <c r="D32" s="42"/>
    </row>
    <row r="33" spans="1:4" ht="13.5">
      <c r="A33" s="42" t="s">
        <v>209</v>
      </c>
      <c r="B33" s="50"/>
      <c r="C33" s="42" t="s">
        <v>210</v>
      </c>
      <c r="D33" s="42"/>
    </row>
    <row r="34" spans="1:4" ht="13.5">
      <c r="A34" s="42" t="s">
        <v>210</v>
      </c>
      <c r="B34" s="50"/>
      <c r="C34" s="42" t="s">
        <v>216</v>
      </c>
      <c r="D34" s="42"/>
    </row>
    <row r="35" spans="1:4" ht="13.5">
      <c r="A35" s="42" t="s">
        <v>217</v>
      </c>
      <c r="B35" s="50"/>
      <c r="C35" s="42" t="s">
        <v>218</v>
      </c>
      <c r="D35" s="42"/>
    </row>
    <row r="36" spans="1:4" ht="13.5">
      <c r="A36" s="42" t="s">
        <v>219</v>
      </c>
      <c r="B36" s="50"/>
      <c r="C36" s="42"/>
      <c r="D36" s="42"/>
    </row>
    <row r="37" spans="1:4" ht="13.5">
      <c r="A37" s="42"/>
      <c r="B37" s="50"/>
      <c r="C37" s="42"/>
      <c r="D37" s="42"/>
    </row>
    <row r="38" spans="1:4" ht="13.5">
      <c r="A38" s="51" t="s">
        <v>54</v>
      </c>
      <c r="B38" s="49">
        <v>6383665.17</v>
      </c>
      <c r="C38" s="51" t="s">
        <v>55</v>
      </c>
      <c r="D38" s="49">
        <v>6383665.17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5">
      <selection activeCell="D15" sqref="D15"/>
    </sheetView>
  </sheetViews>
  <sheetFormatPr defaultColWidth="8.8515625" defaultRowHeight="12.75"/>
  <cols>
    <col min="1" max="1" width="40.421875" style="0" customWidth="1"/>
    <col min="2" max="2" width="42.28125" style="0" customWidth="1"/>
    <col min="3" max="3" width="12.8515625" style="0" customWidth="1"/>
    <col min="4" max="4" width="11.7109375" style="0" customWidth="1"/>
    <col min="5" max="5" width="12.28125" style="0" customWidth="1"/>
  </cols>
  <sheetData>
    <row r="1" spans="3:18" ht="25.5">
      <c r="C1" s="25" t="s">
        <v>220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3.5">
      <c r="A2" s="27" t="s">
        <v>2</v>
      </c>
      <c r="C2" s="28" t="s">
        <v>221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 customHeight="1">
      <c r="A3" s="37" t="s">
        <v>222</v>
      </c>
      <c r="B3" s="38"/>
      <c r="C3" s="31" t="s">
        <v>200</v>
      </c>
      <c r="D3" s="31" t="s">
        <v>223</v>
      </c>
      <c r="E3" s="39"/>
      <c r="F3" s="39"/>
      <c r="G3" s="31" t="s">
        <v>224</v>
      </c>
      <c r="H3" s="39"/>
      <c r="I3" s="39"/>
      <c r="J3" s="31" t="s">
        <v>225</v>
      </c>
      <c r="K3" s="31" t="s">
        <v>226</v>
      </c>
      <c r="L3" s="31" t="s">
        <v>227</v>
      </c>
      <c r="M3" s="31" t="s">
        <v>228</v>
      </c>
      <c r="N3" s="31" t="s">
        <v>229</v>
      </c>
      <c r="O3" s="39"/>
      <c r="P3" s="39"/>
      <c r="Q3" s="31" t="s">
        <v>230</v>
      </c>
      <c r="R3" s="31" t="s">
        <v>231</v>
      </c>
    </row>
    <row r="4" spans="1:18" ht="44.25" customHeight="1">
      <c r="A4" s="38"/>
      <c r="B4" s="38"/>
      <c r="C4" s="39"/>
      <c r="D4" s="31" t="s">
        <v>10</v>
      </c>
      <c r="E4" s="31" t="s">
        <v>232</v>
      </c>
      <c r="F4" s="31" t="s">
        <v>233</v>
      </c>
      <c r="G4" s="31" t="s">
        <v>10</v>
      </c>
      <c r="H4" s="40" t="s">
        <v>234</v>
      </c>
      <c r="I4" s="44"/>
      <c r="J4" s="39"/>
      <c r="K4" s="39"/>
      <c r="L4" s="39"/>
      <c r="M4" s="39"/>
      <c r="N4" s="31" t="s">
        <v>10</v>
      </c>
      <c r="O4" s="31" t="s">
        <v>235</v>
      </c>
      <c r="P4" s="31" t="s">
        <v>236</v>
      </c>
      <c r="Q4" s="39"/>
      <c r="R4" s="39"/>
    </row>
    <row r="5" spans="1:18" ht="72.75" customHeight="1">
      <c r="A5" s="38"/>
      <c r="B5" s="38"/>
      <c r="C5" s="39"/>
      <c r="D5" s="39"/>
      <c r="E5" s="39"/>
      <c r="F5" s="39"/>
      <c r="G5" s="39"/>
      <c r="H5" s="31" t="s">
        <v>237</v>
      </c>
      <c r="I5" s="31" t="s">
        <v>238</v>
      </c>
      <c r="J5" s="39"/>
      <c r="K5" s="39"/>
      <c r="L5" s="39"/>
      <c r="M5" s="39"/>
      <c r="N5" s="39"/>
      <c r="O5" s="39"/>
      <c r="P5" s="39"/>
      <c r="Q5" s="39"/>
      <c r="R5" s="39"/>
    </row>
    <row r="6" spans="1:18" ht="15">
      <c r="A6" s="41" t="s">
        <v>63</v>
      </c>
      <c r="B6" s="41" t="s">
        <v>64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5">
      <c r="A7" s="32" t="s">
        <v>67</v>
      </c>
      <c r="B7" s="32" t="s">
        <v>5</v>
      </c>
      <c r="C7" s="33">
        <v>6383665.17</v>
      </c>
      <c r="D7" s="33">
        <v>6383665.17</v>
      </c>
      <c r="E7" s="33">
        <v>6383665.17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5">
      <c r="A8" s="33" t="s">
        <v>92</v>
      </c>
      <c r="B8" s="32"/>
      <c r="C8" s="33">
        <v>6383665.17</v>
      </c>
      <c r="D8" s="33">
        <v>6383665.17</v>
      </c>
      <c r="E8" s="33">
        <v>6383665.17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5">
      <c r="A9" s="33" t="s">
        <v>93</v>
      </c>
      <c r="B9" s="32"/>
      <c r="C9" s="33">
        <v>6383665.17</v>
      </c>
      <c r="D9" s="33">
        <v>6383665.17</v>
      </c>
      <c r="E9" s="33">
        <v>6383665.17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5">
      <c r="A10" s="35" t="s">
        <v>70</v>
      </c>
      <c r="B10" s="35" t="s">
        <v>71</v>
      </c>
      <c r="C10" s="35">
        <v>1142261.63</v>
      </c>
      <c r="D10" s="35">
        <v>1142261.63</v>
      </c>
      <c r="E10" s="35">
        <v>1142261.63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5">
      <c r="A11" s="35" t="s">
        <v>72</v>
      </c>
      <c r="B11" s="35" t="s">
        <v>73</v>
      </c>
      <c r="C11" s="35">
        <v>5000000</v>
      </c>
      <c r="D11" s="35">
        <v>5000000</v>
      </c>
      <c r="E11" s="35">
        <v>5000000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">
      <c r="A12" s="35" t="s">
        <v>74</v>
      </c>
      <c r="B12" s="35" t="s">
        <v>75</v>
      </c>
      <c r="C12" s="35">
        <v>82805.92</v>
      </c>
      <c r="D12" s="35">
        <v>82805.92</v>
      </c>
      <c r="E12" s="35">
        <v>82805.92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5">
      <c r="A13" s="35" t="s">
        <v>76</v>
      </c>
      <c r="B13" s="35" t="s">
        <v>77</v>
      </c>
      <c r="C13" s="35">
        <v>41402.96</v>
      </c>
      <c r="D13" s="35">
        <v>41402.96</v>
      </c>
      <c r="E13" s="35">
        <v>41402.96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5">
      <c r="A14" s="35" t="s">
        <v>78</v>
      </c>
      <c r="B14" s="35" t="s">
        <v>79</v>
      </c>
      <c r="C14" s="35">
        <v>10350.74</v>
      </c>
      <c r="D14" s="35">
        <v>10350.74</v>
      </c>
      <c r="E14" s="35">
        <v>10350.74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5"/>
    </row>
    <row r="15" spans="1:18" ht="15">
      <c r="A15" s="35" t="s">
        <v>80</v>
      </c>
      <c r="B15" s="35" t="s">
        <v>81</v>
      </c>
      <c r="C15" s="35">
        <v>67027.92</v>
      </c>
      <c r="D15" s="35">
        <v>67027.92</v>
      </c>
      <c r="E15" s="35">
        <v>67027.92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5">
      <c r="A16" s="35" t="s">
        <v>82</v>
      </c>
      <c r="B16" s="35" t="s">
        <v>83</v>
      </c>
      <c r="C16" s="35">
        <v>39816</v>
      </c>
      <c r="D16" s="35">
        <v>39816</v>
      </c>
      <c r="E16" s="35">
        <v>39816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</sheetData>
  <sheetProtection/>
  <mergeCells count="22">
    <mergeCell ref="C1:R1"/>
    <mergeCell ref="C2:R2"/>
    <mergeCell ref="D3:F3"/>
    <mergeCell ref="G3:I3"/>
    <mergeCell ref="N3:P3"/>
    <mergeCell ref="C3:C6"/>
    <mergeCell ref="D4:D6"/>
    <mergeCell ref="E4:E6"/>
    <mergeCell ref="F4:F6"/>
    <mergeCell ref="G4:G6"/>
    <mergeCell ref="H5:H6"/>
    <mergeCell ref="I5:I6"/>
    <mergeCell ref="J3:J6"/>
    <mergeCell ref="K3:K6"/>
    <mergeCell ref="L3:L6"/>
    <mergeCell ref="M3:M6"/>
    <mergeCell ref="N4:N6"/>
    <mergeCell ref="O4:O6"/>
    <mergeCell ref="P4:P6"/>
    <mergeCell ref="Q3:Q6"/>
    <mergeCell ref="R3:R6"/>
    <mergeCell ref="A3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C22" sqref="C22"/>
    </sheetView>
  </sheetViews>
  <sheetFormatPr defaultColWidth="8.8515625" defaultRowHeight="12.75"/>
  <cols>
    <col min="1" max="1" width="39.28125" style="0" customWidth="1"/>
    <col min="2" max="2" width="42.00390625" style="0" customWidth="1"/>
    <col min="3" max="3" width="18.28125" style="0" customWidth="1"/>
    <col min="4" max="4" width="15.421875" style="0" customWidth="1"/>
  </cols>
  <sheetData>
    <row r="1" spans="3:11" ht="25.5">
      <c r="C1" s="25" t="s">
        <v>239</v>
      </c>
      <c r="D1" s="26"/>
      <c r="E1" s="26"/>
      <c r="F1" s="26"/>
      <c r="G1" s="26"/>
      <c r="H1" s="26"/>
      <c r="I1" s="26"/>
      <c r="J1" s="26"/>
      <c r="K1" s="26"/>
    </row>
    <row r="2" spans="1:11" ht="13.5">
      <c r="A2" s="27" t="s">
        <v>2</v>
      </c>
      <c r="C2" s="28" t="s">
        <v>240</v>
      </c>
      <c r="D2" s="29"/>
      <c r="E2" s="29"/>
      <c r="F2" s="29"/>
      <c r="G2" s="29"/>
      <c r="H2" s="29"/>
      <c r="I2" s="29"/>
      <c r="J2" s="29"/>
      <c r="K2" s="29"/>
    </row>
    <row r="3" spans="1:11" ht="40.5">
      <c r="A3" s="30" t="s">
        <v>63</v>
      </c>
      <c r="B3" s="30" t="s">
        <v>64</v>
      </c>
      <c r="C3" s="31" t="s">
        <v>201</v>
      </c>
      <c r="D3" s="31" t="s">
        <v>241</v>
      </c>
      <c r="E3" s="31" t="s">
        <v>242</v>
      </c>
      <c r="F3" s="31" t="s">
        <v>243</v>
      </c>
      <c r="G3" s="31" t="s">
        <v>244</v>
      </c>
      <c r="H3" s="31" t="s">
        <v>245</v>
      </c>
      <c r="I3" s="31" t="s">
        <v>246</v>
      </c>
      <c r="J3" s="31" t="s">
        <v>247</v>
      </c>
      <c r="K3" s="31" t="s">
        <v>248</v>
      </c>
    </row>
    <row r="4" spans="1:11" ht="15">
      <c r="A4" s="32" t="s">
        <v>67</v>
      </c>
      <c r="B4" s="32" t="s">
        <v>5</v>
      </c>
      <c r="C4" s="33">
        <v>6383665.17</v>
      </c>
      <c r="D4" s="33">
        <v>6383665.17</v>
      </c>
      <c r="E4" s="34"/>
      <c r="F4" s="34"/>
      <c r="G4" s="34"/>
      <c r="H4" s="34"/>
      <c r="I4" s="34"/>
      <c r="J4" s="34"/>
      <c r="K4" s="34"/>
    </row>
    <row r="5" spans="1:11" ht="15">
      <c r="A5" s="33" t="s">
        <v>92</v>
      </c>
      <c r="B5" s="32"/>
      <c r="C5" s="33">
        <v>6383665.17</v>
      </c>
      <c r="D5" s="33">
        <v>6383665.17</v>
      </c>
      <c r="E5" s="34"/>
      <c r="F5" s="34"/>
      <c r="G5" s="34"/>
      <c r="H5" s="34"/>
      <c r="I5" s="34"/>
      <c r="J5" s="34"/>
      <c r="K5" s="34"/>
    </row>
    <row r="6" spans="1:11" ht="15">
      <c r="A6" s="33" t="s">
        <v>93</v>
      </c>
      <c r="B6" s="32"/>
      <c r="C6" s="33">
        <v>6383665.17</v>
      </c>
      <c r="D6" s="33">
        <v>6383665.17</v>
      </c>
      <c r="E6" s="34"/>
      <c r="F6" s="34"/>
      <c r="G6" s="34"/>
      <c r="H6" s="34"/>
      <c r="I6" s="34"/>
      <c r="J6" s="34"/>
      <c r="K6" s="34"/>
    </row>
    <row r="7" spans="1:11" ht="15">
      <c r="A7" s="35" t="s">
        <v>70</v>
      </c>
      <c r="B7" s="35" t="s">
        <v>71</v>
      </c>
      <c r="C7" s="35">
        <v>1142261.63</v>
      </c>
      <c r="D7" s="35">
        <v>1142261.63</v>
      </c>
      <c r="E7" s="34"/>
      <c r="F7" s="34"/>
      <c r="G7" s="34"/>
      <c r="H7" s="34"/>
      <c r="I7" s="34"/>
      <c r="J7" s="34"/>
      <c r="K7" s="34"/>
    </row>
    <row r="8" spans="1:11" ht="15">
      <c r="A8" s="35" t="s">
        <v>72</v>
      </c>
      <c r="B8" s="35" t="s">
        <v>73</v>
      </c>
      <c r="C8" s="35">
        <v>5000000</v>
      </c>
      <c r="D8" s="35">
        <v>5000000</v>
      </c>
      <c r="E8" s="34"/>
      <c r="F8" s="34"/>
      <c r="G8" s="34"/>
      <c r="H8" s="34"/>
      <c r="I8" s="34"/>
      <c r="J8" s="34"/>
      <c r="K8" s="34"/>
    </row>
    <row r="9" spans="1:11" ht="15">
      <c r="A9" s="35" t="s">
        <v>74</v>
      </c>
      <c r="B9" s="35" t="s">
        <v>75</v>
      </c>
      <c r="C9" s="35">
        <v>82805.92</v>
      </c>
      <c r="D9" s="35">
        <v>82805.92</v>
      </c>
      <c r="E9" s="34"/>
      <c r="F9" s="34"/>
      <c r="G9" s="34"/>
      <c r="H9" s="34"/>
      <c r="I9" s="34"/>
      <c r="J9" s="34"/>
      <c r="K9" s="34"/>
    </row>
    <row r="10" spans="1:11" ht="15">
      <c r="A10" s="35" t="s">
        <v>76</v>
      </c>
      <c r="B10" s="35" t="s">
        <v>77</v>
      </c>
      <c r="C10" s="35">
        <v>41402.96</v>
      </c>
      <c r="D10" s="35">
        <v>41402.96</v>
      </c>
      <c r="E10" s="34"/>
      <c r="F10" s="34"/>
      <c r="G10" s="34"/>
      <c r="H10" s="34"/>
      <c r="I10" s="34"/>
      <c r="J10" s="34"/>
      <c r="K10" s="34"/>
    </row>
    <row r="11" spans="1:11" ht="15">
      <c r="A11" s="35" t="s">
        <v>78</v>
      </c>
      <c r="B11" s="35" t="s">
        <v>79</v>
      </c>
      <c r="C11" s="35">
        <v>10350.74</v>
      </c>
      <c r="D11" s="35">
        <v>10350.74</v>
      </c>
      <c r="E11" s="34"/>
      <c r="F11" s="34"/>
      <c r="G11" s="34"/>
      <c r="H11" s="34"/>
      <c r="I11" s="34"/>
      <c r="J11" s="34"/>
      <c r="K11" s="34"/>
    </row>
    <row r="12" spans="1:11" ht="15">
      <c r="A12" s="35" t="s">
        <v>80</v>
      </c>
      <c r="B12" s="35" t="s">
        <v>81</v>
      </c>
      <c r="C12" s="35">
        <v>67027.92</v>
      </c>
      <c r="D12" s="35">
        <v>67027.92</v>
      </c>
      <c r="E12" s="34"/>
      <c r="F12" s="34"/>
      <c r="G12" s="34"/>
      <c r="H12" s="34"/>
      <c r="I12" s="34"/>
      <c r="J12" s="34"/>
      <c r="K12" s="34"/>
    </row>
    <row r="13" spans="1:11" ht="15">
      <c r="A13" s="35" t="s">
        <v>82</v>
      </c>
      <c r="B13" s="35" t="s">
        <v>83</v>
      </c>
      <c r="C13" s="35">
        <v>39816</v>
      </c>
      <c r="D13" s="35">
        <v>39816</v>
      </c>
      <c r="E13" s="34"/>
      <c r="F13" s="34"/>
      <c r="G13" s="34"/>
      <c r="H13" s="34"/>
      <c r="I13" s="34"/>
      <c r="J13" s="34"/>
      <c r="K13" s="34"/>
    </row>
    <row r="14" spans="1:11" ht="12.75">
      <c r="A14" s="36"/>
      <c r="B14" s="36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>
      <c r="A15" s="36"/>
      <c r="B15" s="36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2.75">
      <c r="A16" s="36"/>
      <c r="B16" s="36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2.75">
      <c r="A17" s="36"/>
      <c r="B17" s="36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2.75">
      <c r="A18" s="36"/>
      <c r="B18" s="36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36"/>
      <c r="B19" s="36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2.75">
      <c r="A20" s="36"/>
      <c r="B20" s="36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2.75">
      <c r="A21" s="36"/>
      <c r="B21" s="36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.75">
      <c r="A22" s="36"/>
      <c r="B22" s="36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.75">
      <c r="A23" s="36"/>
      <c r="B23" s="36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.75">
      <c r="A24" s="36"/>
      <c r="B24" s="36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2.75">
      <c r="A25" s="36"/>
      <c r="B25" s="36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2.75">
      <c r="A26" s="36"/>
      <c r="B26" s="36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6"/>
      <c r="B27" s="36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6"/>
      <c r="B28" s="36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6"/>
      <c r="B29" s="36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2.75">
      <c r="A30" s="36"/>
      <c r="B30" s="36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2.75">
      <c r="A31" s="36"/>
      <c r="B31" s="36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36"/>
      <c r="B32" s="36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36"/>
      <c r="B33" s="36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2.75">
      <c r="A34" s="36"/>
      <c r="B34" s="36"/>
      <c r="C34" s="34"/>
      <c r="D34" s="34"/>
      <c r="E34" s="34"/>
      <c r="F34" s="34"/>
      <c r="G34" s="34"/>
      <c r="H34" s="34"/>
      <c r="I34" s="34"/>
      <c r="J34" s="34"/>
      <c r="K34" s="34"/>
    </row>
  </sheetData>
  <sheetProtection/>
  <mergeCells count="2">
    <mergeCell ref="C1:K1"/>
    <mergeCell ref="C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2020-01-17T02:15:02Z</dcterms:created>
  <dcterms:modified xsi:type="dcterms:W3CDTF">2020-09-22T08:28:16Z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