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818" firstSheet="10" activeTab="1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'7.1-一般公共预算基本支出情况表（按经济分类）'!$A$1:$F$74</definedName>
    <definedName name="_xlnm.Print_Area" localSheetId="8">'7.2-一般公共预算政府经济分类支出表'!$A$1:$C$52</definedName>
    <definedName name="_xlnm.Print_Area" localSheetId="6">'7基本支出来源明细表'!$A$1:$H$38</definedName>
  </definedNames>
  <calcPr fullCalcOnLoad="1"/>
</workbook>
</file>

<file path=xl/sharedStrings.xml><?xml version="1.0" encoding="utf-8"?>
<sst xmlns="http://schemas.openxmlformats.org/spreadsheetml/2006/main" count="1229" uniqueCount="524">
  <si>
    <t>预算01表</t>
  </si>
  <si>
    <t>平罗县2019年部门预算收支总表</t>
  </si>
  <si>
    <t>公开部门：平罗县高仁乡人民政府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</si>
  <si>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</si>
  <si>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</si>
  <si>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</si>
  <si>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</si>
  <si>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</si>
  <si>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</si>
  <si>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</si>
  <si>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</si>
  <si>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</si>
  <si>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</si>
  <si>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</si>
  <si>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</si>
  <si>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</si>
  <si>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</si>
  <si>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</si>
  <si>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</si>
  <si>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</si>
  <si>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</si>
  <si>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</si>
  <si>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</si>
  <si>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</si>
  <si>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</si>
  <si>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</si>
  <si>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</si>
  <si>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</si>
  <si>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</si>
  <si>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</si>
  <si>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</si>
  <si>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</si>
  <si>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</si>
  <si>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</si>
  <si>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</si>
  <si>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</si>
  <si>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</si>
  <si>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</si>
  <si>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</si>
  <si>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</si>
  <si>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</si>
  <si>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</si>
  <si>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</si>
  <si>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</si>
  <si>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</si>
  <si>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</si>
  <si>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</si>
  <si>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</si>
  <si>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</si>
  <si>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</si>
  <si>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</si>
  <si>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</si>
  <si>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</si>
  <si>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</si>
  <si>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</si>
  <si>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</si>
  <si>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全口径收支，故支出应不仅仅是财政拨款支出的小计。</t>
  </si>
  <si>
    <t>预算02表</t>
  </si>
  <si>
    <t>平罗县2019年部门预算收入总表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</si>
  <si>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</si>
  <si>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</si>
  <si>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</si>
  <si>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</si>
  <si>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</si>
  <si>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</si>
  <si>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</si>
  <si>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</si>
  <si>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</si>
  <si>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</si>
  <si>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</si>
  <si>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</si>
  <si>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</si>
  <si>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</si>
  <si>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</si>
  <si>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平罗县高仁乡人民政府</t>
  </si>
  <si>
    <t xml:space="preserve">  平罗县高仁乡人民政府本级</t>
  </si>
  <si>
    <t xml:space="preserve">  平罗县高仁乡财政所</t>
  </si>
  <si>
    <t xml:space="preserve">  平罗县高仁乡文化站</t>
  </si>
  <si>
    <r>
      <t>预算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0"/>
      </rPr>
      <t>表</t>
    </r>
  </si>
  <si>
    <t>平罗县2019年预算部门支出总表</t>
  </si>
  <si>
    <t>功能分类科目</t>
  </si>
  <si>
    <t>2019支出安排总计</t>
  </si>
  <si>
    <t>一般公共财政拨款预算</t>
  </si>
  <si>
    <t>政府性基金</t>
  </si>
  <si>
    <t>财政拨款结转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</si>
  <si>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</si>
  <si>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</si>
  <si>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</si>
  <si>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</si>
  <si>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</si>
  <si>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</si>
  <si>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>　平罗县高仁乡人民政府本级</t>
  </si>
  <si>
    <t>2010301</t>
  </si>
  <si>
    <t>　　2010301-行政运行</t>
  </si>
  <si>
    <t>2010302</t>
  </si>
  <si>
    <t>　　2010302-一般行政管理事务</t>
  </si>
  <si>
    <t>2010699</t>
  </si>
  <si>
    <t>　　2010699-其他财政事务支出</t>
  </si>
  <si>
    <t>2080505</t>
  </si>
  <si>
    <t>　　2080505-机关事业单位基本养老保险缴费支出</t>
  </si>
  <si>
    <t>2080599</t>
  </si>
  <si>
    <t>　　2080599-其他行政事业单位离退休支出</t>
  </si>
  <si>
    <t>2101101</t>
  </si>
  <si>
    <t>　　2101101-行政单位医疗</t>
  </si>
  <si>
    <t>2101103</t>
  </si>
  <si>
    <t>　　2101103-公务员医疗补助</t>
  </si>
  <si>
    <t>2210201</t>
  </si>
  <si>
    <t>　　2210201-住房公积金</t>
  </si>
  <si>
    <t>2210203</t>
  </si>
  <si>
    <t>　　2210203-购房补贴</t>
  </si>
  <si>
    <t>　平罗县高仁乡财政所</t>
  </si>
  <si>
    <t>　平罗县高仁乡文化站</t>
  </si>
  <si>
    <t>2070109</t>
  </si>
  <si>
    <t>　　2070109-群众文化</t>
  </si>
  <si>
    <t>预算04表</t>
  </si>
  <si>
    <t>平罗县2019年财政拨款收支总表</t>
  </si>
  <si>
    <r>
      <t>预算</t>
    </r>
    <r>
      <rPr>
        <sz val="9"/>
        <color indexed="8"/>
        <rFont val="Arial"/>
        <family val="2"/>
      </rPr>
      <t>05</t>
    </r>
    <r>
      <rPr>
        <sz val="9"/>
        <color indexed="8"/>
        <rFont val="宋体"/>
        <family val="0"/>
      </rPr>
      <t>表</t>
    </r>
  </si>
  <si>
    <t>平罗县2019年财政拨款支出总表</t>
  </si>
  <si>
    <r>
      <t>2019</t>
    </r>
    <r>
      <rPr>
        <sz val="11"/>
        <color indexed="8"/>
        <rFont val="宋体"/>
        <family val="0"/>
      </rPr>
      <t>支出安排总计</t>
    </r>
  </si>
  <si>
    <t>财政经费拨款</t>
  </si>
  <si>
    <t>预算06表</t>
  </si>
  <si>
    <t>平罗县2019年一般公共预算支出表</t>
  </si>
  <si>
    <t>2019年预算安排总计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</si>
  <si>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</si>
  <si>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</si>
  <si>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</si>
  <si>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</si>
  <si>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</si>
  <si>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</si>
  <si>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</si>
  <si>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</si>
  <si>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</si>
  <si>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</si>
  <si>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</si>
  <si>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</si>
  <si>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</si>
  <si>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</si>
  <si>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</si>
  <si>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 xml:space="preserve">平罗县高仁乡人民政府
</t>
  </si>
  <si>
    <t>平罗县高仁乡人民政府本级</t>
  </si>
  <si>
    <t>03</t>
  </si>
  <si>
    <t>01</t>
  </si>
  <si>
    <t>行政运行</t>
  </si>
  <si>
    <t>02</t>
  </si>
  <si>
    <t>一般行政管理事务</t>
  </si>
  <si>
    <t>201</t>
  </si>
  <si>
    <t>06</t>
  </si>
  <si>
    <t>99</t>
  </si>
  <si>
    <t>其他财政事务支出</t>
  </si>
  <si>
    <t>221</t>
  </si>
  <si>
    <t>购房补贴</t>
  </si>
  <si>
    <t>住房公积金</t>
  </si>
  <si>
    <t>208</t>
  </si>
  <si>
    <t>05</t>
  </si>
  <si>
    <t>其他行政事业单位离退休支出</t>
  </si>
  <si>
    <t>210</t>
  </si>
  <si>
    <t>11</t>
  </si>
  <si>
    <t>公务员医疗补助</t>
  </si>
  <si>
    <t>行政单位医疗</t>
  </si>
  <si>
    <t>机关事业单位基本养老保险缴费支出</t>
  </si>
  <si>
    <t>平罗县高仁乡财政所</t>
  </si>
  <si>
    <t>平罗县高仁乡文化站</t>
  </si>
  <si>
    <t>207</t>
  </si>
  <si>
    <t>09</t>
  </si>
  <si>
    <t>群众文化</t>
  </si>
  <si>
    <r>
      <t>建议公开事项中不要包含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特殊经费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等字眼。而且前几项是按经济分类科目，后一项是按项目名称，分类不统一。</t>
    </r>
  </si>
  <si>
    <r>
      <t>预算</t>
    </r>
    <r>
      <rPr>
        <sz val="10"/>
        <color indexed="8"/>
        <rFont val="宋体"/>
        <family val="0"/>
      </rPr>
      <t>07表</t>
    </r>
  </si>
  <si>
    <t>平罗县2019年部门一般公共预算基本支出明细表</t>
  </si>
  <si>
    <t>单位：元</t>
  </si>
  <si>
    <t>支出来源</t>
  </si>
  <si>
    <t>财政拨款</t>
  </si>
  <si>
    <t>上年财政结转</t>
  </si>
  <si>
    <t>纳入预算管理的非税收入</t>
  </si>
  <si>
    <t>**</t>
  </si>
  <si>
    <t xml:space="preserve">  051</t>
  </si>
  <si>
    <t xml:space="preserve">  平罗县高仁乡人民政府</t>
  </si>
  <si>
    <t xml:space="preserve">    051001</t>
  </si>
  <si>
    <t xml:space="preserve">    平罗县高仁乡人民政府本级</t>
  </si>
  <si>
    <t xml:space="preserve">      201</t>
  </si>
  <si>
    <t xml:space="preserve">      一般公共服务支出</t>
  </si>
  <si>
    <t xml:space="preserve">        20103</t>
  </si>
  <si>
    <t xml:space="preserve">        政府办公厅（室）及相关机构事务</t>
  </si>
  <si>
    <t xml:space="preserve">          2010301</t>
  </si>
  <si>
    <t xml:space="preserve">          行政运行</t>
  </si>
  <si>
    <t xml:space="preserve">            301</t>
  </si>
  <si>
    <t xml:space="preserve">            工资福利支出</t>
  </si>
  <si>
    <t xml:space="preserve">              基本工资（行政）</t>
  </si>
  <si>
    <t xml:space="preserve">                30101</t>
  </si>
  <si>
    <t xml:space="preserve">                基本工资</t>
  </si>
  <si>
    <t xml:space="preserve">              生活性补贴（行政）</t>
  </si>
  <si>
    <t xml:space="preserve">                30102</t>
  </si>
  <si>
    <t xml:space="preserve">                津贴补贴</t>
  </si>
  <si>
    <t xml:space="preserve">              工作性津贴（行政）</t>
  </si>
  <si>
    <t xml:space="preserve">              年终一次性奖金</t>
  </si>
  <si>
    <t xml:space="preserve">                30103</t>
  </si>
  <si>
    <t xml:space="preserve">                奖金</t>
  </si>
  <si>
    <t xml:space="preserve">              个人取暖费(行政)</t>
  </si>
  <si>
    <t xml:space="preserve">              生育保险</t>
  </si>
  <si>
    <t xml:space="preserve">                30112</t>
  </si>
  <si>
    <t xml:space="preserve">                其他社会保障缴费</t>
  </si>
  <si>
    <t xml:space="preserve">              工伤保险</t>
  </si>
  <si>
    <t xml:space="preserve">              政府效能奖</t>
  </si>
  <si>
    <t xml:space="preserve">              应休未休年休假</t>
  </si>
  <si>
    <t xml:space="preserve">                30199</t>
  </si>
  <si>
    <t xml:space="preserve">                其他工资福利支出</t>
  </si>
  <si>
    <t xml:space="preserve">              民族和谐奖</t>
  </si>
  <si>
    <t xml:space="preserve">              临时工工资</t>
  </si>
  <si>
    <t xml:space="preserve">              其他津贴补贴</t>
  </si>
  <si>
    <t xml:space="preserve">              艰苦边远地区津贴补贴</t>
  </si>
  <si>
    <t xml:space="preserve">            302</t>
  </si>
  <si>
    <t xml:space="preserve">            商品和服务支出</t>
  </si>
  <si>
    <t xml:space="preserve">              一般公用支出（综合定额）</t>
  </si>
  <si>
    <t xml:space="preserve">                30201</t>
  </si>
  <si>
    <t xml:space="preserve">                办公费</t>
  </si>
  <si>
    <t>电费</t>
  </si>
  <si>
    <t>差旅费</t>
  </si>
  <si>
    <t>水费</t>
  </si>
  <si>
    <t>邮电费</t>
  </si>
  <si>
    <t>公务接待费</t>
  </si>
  <si>
    <t>专用燃料费</t>
  </si>
  <si>
    <t xml:space="preserve">              村委会办公经费</t>
  </si>
  <si>
    <t xml:space="preserve">              创新社会管理经费</t>
  </si>
  <si>
    <t xml:space="preserve">              租用社会车辆费用</t>
  </si>
  <si>
    <t xml:space="preserve">                30239</t>
  </si>
  <si>
    <t xml:space="preserve">                其他交通费用</t>
  </si>
  <si>
    <t xml:space="preserve">              工会经费</t>
  </si>
  <si>
    <t xml:space="preserve">                30228</t>
  </si>
  <si>
    <t xml:space="preserve">                工会经费</t>
  </si>
  <si>
    <t xml:space="preserve">            303</t>
  </si>
  <si>
    <t xml:space="preserve">            对个人和家庭的补助</t>
  </si>
  <si>
    <t xml:space="preserve">              遗嘱生活费</t>
  </si>
  <si>
    <t xml:space="preserve">                30305</t>
  </si>
  <si>
    <t xml:space="preserve">                生活补助</t>
  </si>
  <si>
    <t xml:space="preserve">              独生子女费</t>
  </si>
  <si>
    <t xml:space="preserve">                30309</t>
  </si>
  <si>
    <t xml:space="preserve">                奖励金</t>
  </si>
  <si>
    <t xml:space="preserve">              妇女卫生保健费</t>
  </si>
  <si>
    <t xml:space="preserve">              健康体检费</t>
  </si>
  <si>
    <t xml:space="preserve">                30399</t>
  </si>
  <si>
    <t xml:space="preserve">                其他对个人和家庭的补助</t>
  </si>
  <si>
    <t xml:space="preserve">              乡镇工作补贴</t>
  </si>
  <si>
    <t xml:space="preserve">              公务交通补贴</t>
  </si>
  <si>
    <t xml:space="preserve">              村组干部任职补贴</t>
  </si>
  <si>
    <t xml:space="preserve">        20106</t>
  </si>
  <si>
    <t xml:space="preserve">        财政事务</t>
  </si>
  <si>
    <t xml:space="preserve">          2010699</t>
  </si>
  <si>
    <t xml:space="preserve">          其他财政事务支出</t>
  </si>
  <si>
    <t xml:space="preserve">              未参改事业单位车辆运行费</t>
  </si>
  <si>
    <t xml:space="preserve">                30231</t>
  </si>
  <si>
    <t xml:space="preserve">                公务用车运行维护费</t>
  </si>
  <si>
    <t xml:space="preserve">      208</t>
  </si>
  <si>
    <t xml:space="preserve">      社会保障和就业支出</t>
  </si>
  <si>
    <t xml:space="preserve">        20805</t>
  </si>
  <si>
    <t xml:space="preserve">        行政事业单位离退休</t>
  </si>
  <si>
    <t xml:space="preserve">          2080505</t>
  </si>
  <si>
    <t xml:space="preserve">          机关事业单位基本养老保险缴费支出</t>
  </si>
  <si>
    <t xml:space="preserve">              机关事业单位养老保险</t>
  </si>
  <si>
    <t xml:space="preserve">                30108</t>
  </si>
  <si>
    <t xml:space="preserve">                机关事业单位基本养老保险缴费</t>
  </si>
  <si>
    <t>民族团结和谐奖</t>
  </si>
  <si>
    <t>离退休民族和谐奖</t>
  </si>
  <si>
    <t xml:space="preserve">      210</t>
  </si>
  <si>
    <t xml:space="preserve">      医疗卫生与计划生育支出</t>
  </si>
  <si>
    <t xml:space="preserve">        21011</t>
  </si>
  <si>
    <t xml:space="preserve">        行政事业单位医疗</t>
  </si>
  <si>
    <t xml:space="preserve">          2101101</t>
  </si>
  <si>
    <t xml:space="preserve">          行政单位医疗</t>
  </si>
  <si>
    <t xml:space="preserve">              基本医疗保险</t>
  </si>
  <si>
    <t xml:space="preserve">                30110</t>
  </si>
  <si>
    <t xml:space="preserve">                城镇职工基本医疗保险缴费</t>
  </si>
  <si>
    <t xml:space="preserve">          2101103</t>
  </si>
  <si>
    <t xml:space="preserve">          公务员医疗补助</t>
  </si>
  <si>
    <t xml:space="preserve">              公务员医疗补助</t>
  </si>
  <si>
    <t xml:space="preserve">                30111</t>
  </si>
  <si>
    <t xml:space="preserve">                公务员医疗补助缴费</t>
  </si>
  <si>
    <t xml:space="preserve">      221</t>
  </si>
  <si>
    <t xml:space="preserve">      住房保障支出</t>
  </si>
  <si>
    <t xml:space="preserve">        22102</t>
  </si>
  <si>
    <t xml:space="preserve">        住房改革支出</t>
  </si>
  <si>
    <t xml:space="preserve">          2210201</t>
  </si>
  <si>
    <t xml:space="preserve">          住房公积金</t>
  </si>
  <si>
    <t xml:space="preserve">              住房公积金</t>
  </si>
  <si>
    <t xml:space="preserve">                30113</t>
  </si>
  <si>
    <t xml:space="preserve">                住房公积金</t>
  </si>
  <si>
    <t xml:space="preserve">          2210203</t>
  </si>
  <si>
    <t xml:space="preserve">          购房补贴</t>
  </si>
  <si>
    <t xml:space="preserve">              住房补贴</t>
  </si>
  <si>
    <t xml:space="preserve">    051002</t>
  </si>
  <si>
    <t xml:space="preserve">    平罗县高仁乡财政所</t>
  </si>
  <si>
    <t xml:space="preserve">              基本工资（事业）</t>
  </si>
  <si>
    <t xml:space="preserve">              生活性补贴（事业）</t>
  </si>
  <si>
    <t xml:space="preserve">              工作性津贴（事业）</t>
  </si>
  <si>
    <t xml:space="preserve">              个人取暖费（事业）</t>
  </si>
  <si>
    <t xml:space="preserve">              失业保险</t>
  </si>
  <si>
    <t xml:space="preserve">              艰苦边远地区津贴补贴(事业)</t>
  </si>
  <si>
    <t xml:space="preserve">      民族和谐奖</t>
  </si>
  <si>
    <t xml:space="preserve">         民族和谐奖</t>
  </si>
  <si>
    <t xml:space="preserve">    051003</t>
  </si>
  <si>
    <t xml:space="preserve">    平罗县高仁乡文化站</t>
  </si>
  <si>
    <t xml:space="preserve">      207</t>
  </si>
  <si>
    <t xml:space="preserve">      文化体育与传媒支出</t>
  </si>
  <si>
    <t xml:space="preserve">        20701</t>
  </si>
  <si>
    <t xml:space="preserve">        文化</t>
  </si>
  <si>
    <t xml:space="preserve">          2070109</t>
  </si>
  <si>
    <t xml:space="preserve">          群众文化</t>
  </si>
  <si>
    <r>
      <t>预算</t>
    </r>
    <r>
      <rPr>
        <sz val="9"/>
        <color indexed="8"/>
        <rFont val="Arial"/>
        <family val="2"/>
      </rPr>
      <t>07-1</t>
    </r>
    <r>
      <rPr>
        <sz val="9"/>
        <color indexed="8"/>
        <rFont val="宋体"/>
        <family val="0"/>
      </rPr>
      <t>表</t>
    </r>
  </si>
  <si>
    <t>平罗县2019年部门一般公共预算基本支出表(经济分类)</t>
  </si>
  <si>
    <t>经济分类科目编码</t>
  </si>
  <si>
    <t>总计：</t>
  </si>
  <si>
    <t>一、工资福利支出</t>
  </si>
  <si>
    <r>
      <t>0</t>
    </r>
    <r>
      <rPr>
        <sz val="11"/>
        <color indexed="8"/>
        <rFont val="宋体"/>
        <family val="0"/>
      </rPr>
      <t>1</t>
    </r>
  </si>
  <si>
    <t>基本工资</t>
  </si>
  <si>
    <t>　30101-基本工资</t>
  </si>
  <si>
    <r>
      <t>0</t>
    </r>
    <r>
      <rPr>
        <sz val="11"/>
        <color indexed="8"/>
        <rFont val="宋体"/>
        <family val="0"/>
      </rPr>
      <t>2</t>
    </r>
  </si>
  <si>
    <t>津贴补贴</t>
  </si>
  <si>
    <t>　30102-津贴补贴</t>
  </si>
  <si>
    <t>奖金</t>
  </si>
  <si>
    <t>　30103-奖金</t>
  </si>
  <si>
    <t>07</t>
  </si>
  <si>
    <t>绩效工资</t>
  </si>
  <si>
    <t>08</t>
  </si>
  <si>
    <t>机关事业单位基本养老保险缴费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</si>
  <si>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</si>
  <si>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</si>
  <si>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</si>
  <si>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</si>
  <si>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</si>
  <si>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</si>
  <si>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</si>
  <si>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</si>
  <si>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r>
      <t>3</t>
    </r>
    <r>
      <rPr>
        <b/>
        <sz val="11"/>
        <color indexed="8"/>
        <rFont val="宋体"/>
        <family val="0"/>
      </rPr>
      <t>02</t>
    </r>
  </si>
  <si>
    <t>二、商品和服务支出</t>
  </si>
  <si>
    <t>办公费</t>
  </si>
  <si>
    <t>印刷费</t>
  </si>
  <si>
    <r>
      <t>0</t>
    </r>
    <r>
      <rPr>
        <sz val="11"/>
        <color indexed="8"/>
        <rFont val="宋体"/>
        <family val="0"/>
      </rPr>
      <t>3</t>
    </r>
  </si>
  <si>
    <t>咨询费</t>
  </si>
  <si>
    <r>
      <t>0</t>
    </r>
    <r>
      <rPr>
        <sz val="11"/>
        <color indexed="8"/>
        <rFont val="宋体"/>
        <family val="0"/>
      </rPr>
      <t>4</t>
    </r>
  </si>
  <si>
    <t>手续费</t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</si>
  <si>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</si>
  <si>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6</t>
    </r>
  </si>
  <si>
    <r>
      <t>0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</si>
  <si>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8</t>
    </r>
  </si>
  <si>
    <t>取暖费</t>
  </si>
  <si>
    <r>
      <t>0</t>
    </r>
    <r>
      <rPr>
        <sz val="11"/>
        <color indexed="8"/>
        <rFont val="宋体"/>
        <family val="0"/>
      </rPr>
      <t>9</t>
    </r>
  </si>
  <si>
    <t>物业管理费</t>
  </si>
  <si>
    <r>
      <t>1</t>
    </r>
    <r>
      <rPr>
        <sz val="11"/>
        <color indexed="8"/>
        <rFont val="宋体"/>
        <family val="0"/>
      </rPr>
      <t>1</t>
    </r>
  </si>
  <si>
    <r>
      <t>1</t>
    </r>
    <r>
      <rPr>
        <sz val="11"/>
        <color indexed="8"/>
        <rFont val="宋体"/>
        <family val="0"/>
      </rPr>
      <t>2</t>
    </r>
  </si>
  <si>
    <t>因公出国（境）费用</t>
  </si>
  <si>
    <r>
      <t>1</t>
    </r>
    <r>
      <rPr>
        <sz val="11"/>
        <color indexed="8"/>
        <rFont val="宋体"/>
        <family val="0"/>
      </rPr>
      <t>3</t>
    </r>
  </si>
  <si>
    <t>维修（护）费</t>
  </si>
  <si>
    <r>
      <t>1</t>
    </r>
    <r>
      <rPr>
        <sz val="11"/>
        <color indexed="8"/>
        <rFont val="宋体"/>
        <family val="0"/>
      </rPr>
      <t>4</t>
    </r>
  </si>
  <si>
    <t>租赁费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</si>
  <si>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</si>
  <si>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</si>
  <si>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</si>
  <si>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</si>
  <si>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r>
      <t>1</t>
    </r>
    <r>
      <rPr>
        <sz val="11"/>
        <color indexed="8"/>
        <rFont val="宋体"/>
        <family val="0"/>
      </rPr>
      <t>7</t>
    </r>
  </si>
  <si>
    <r>
      <t>1</t>
    </r>
    <r>
      <rPr>
        <sz val="11"/>
        <color indexed="8"/>
        <rFont val="宋体"/>
        <family val="0"/>
      </rPr>
      <t>8</t>
    </r>
  </si>
  <si>
    <t>专用材料费</t>
  </si>
  <si>
    <r>
      <t>2</t>
    </r>
    <r>
      <rPr>
        <sz val="11"/>
        <color indexed="8"/>
        <rFont val="宋体"/>
        <family val="0"/>
      </rPr>
      <t>4</t>
    </r>
  </si>
  <si>
    <t>被装购置费</t>
  </si>
  <si>
    <r>
      <t>2</t>
    </r>
    <r>
      <rPr>
        <sz val="11"/>
        <color indexed="8"/>
        <rFont val="宋体"/>
        <family val="0"/>
      </rPr>
      <t>5</t>
    </r>
  </si>
  <si>
    <r>
      <t>2</t>
    </r>
    <r>
      <rPr>
        <sz val="11"/>
        <color indexed="8"/>
        <rFont val="宋体"/>
        <family val="0"/>
      </rPr>
      <t>6</t>
    </r>
  </si>
  <si>
    <t>劳务费</t>
  </si>
  <si>
    <r>
      <t>2</t>
    </r>
    <r>
      <rPr>
        <sz val="11"/>
        <color indexed="8"/>
        <rFont val="宋体"/>
        <family val="0"/>
      </rPr>
      <t>7</t>
    </r>
  </si>
  <si>
    <t>委托业务费</t>
  </si>
  <si>
    <r>
      <t>2</t>
    </r>
    <r>
      <rPr>
        <sz val="11"/>
        <color indexed="8"/>
        <rFont val="宋体"/>
        <family val="0"/>
      </rPr>
      <t>8</t>
    </r>
  </si>
  <si>
    <t>工会经费</t>
  </si>
  <si>
    <r>
      <t>2</t>
    </r>
    <r>
      <rPr>
        <sz val="11"/>
        <color indexed="8"/>
        <rFont val="宋体"/>
        <family val="0"/>
      </rPr>
      <t>9</t>
    </r>
  </si>
  <si>
    <t>福利费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</si>
  <si>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</si>
  <si>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</si>
  <si>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r>
      <t>3</t>
    </r>
    <r>
      <rPr>
        <sz val="11"/>
        <color indexed="8"/>
        <rFont val="宋体"/>
        <family val="0"/>
      </rPr>
      <t>9</t>
    </r>
  </si>
  <si>
    <t>其他交通费用</t>
  </si>
  <si>
    <r>
      <t>9</t>
    </r>
    <r>
      <rPr>
        <sz val="11"/>
        <color indexed="8"/>
        <rFont val="宋体"/>
        <family val="0"/>
      </rPr>
      <t>9</t>
    </r>
  </si>
  <si>
    <t>其他商品和服务支出</t>
  </si>
  <si>
    <r>
      <t>3</t>
    </r>
    <r>
      <rPr>
        <b/>
        <sz val="11"/>
        <color indexed="8"/>
        <rFont val="宋体"/>
        <family val="0"/>
      </rPr>
      <t>03</t>
    </r>
  </si>
  <si>
    <t>三、对个人和家庭的补助</t>
  </si>
  <si>
    <t>离休费</t>
  </si>
  <si>
    <t>退休费</t>
  </si>
  <si>
    <t>生活补助</t>
  </si>
  <si>
    <t>救济费</t>
  </si>
  <si>
    <t>助学金</t>
  </si>
  <si>
    <t>奖励金</t>
  </si>
  <si>
    <r>
      <t>1</t>
    </r>
    <r>
      <rPr>
        <sz val="11"/>
        <color indexed="8"/>
        <rFont val="宋体"/>
        <family val="0"/>
      </rPr>
      <t>0</t>
    </r>
  </si>
  <si>
    <t>个人农业生产补贴</t>
  </si>
  <si>
    <t>其他对个人和家庭的补助支出</t>
  </si>
  <si>
    <t>四、债务利息及费用支出</t>
  </si>
  <si>
    <t>国内债务付息</t>
  </si>
  <si>
    <t>国外债务付息</t>
  </si>
  <si>
    <r>
      <t>3</t>
    </r>
    <r>
      <rPr>
        <b/>
        <sz val="11"/>
        <color indexed="8"/>
        <rFont val="宋体"/>
        <family val="0"/>
      </rPr>
      <t>09</t>
    </r>
  </si>
  <si>
    <t>五、基本建设支出</t>
  </si>
  <si>
    <t>房屋建筑物购建</t>
  </si>
  <si>
    <t>基础设施建设</t>
  </si>
  <si>
    <t>其他基本建设支出</t>
  </si>
  <si>
    <r>
      <t>3</t>
    </r>
    <r>
      <rPr>
        <b/>
        <sz val="11"/>
        <color indexed="8"/>
        <rFont val="宋体"/>
        <family val="0"/>
      </rPr>
      <t>10</t>
    </r>
  </si>
  <si>
    <t>六、其他资本性支出</t>
  </si>
  <si>
    <t>办公设备购置</t>
  </si>
  <si>
    <t>专用设备购置</t>
  </si>
  <si>
    <t>大型修缮</t>
  </si>
  <si>
    <t>公务用车购置</t>
  </si>
  <si>
    <r>
      <t>2</t>
    </r>
    <r>
      <rPr>
        <sz val="11"/>
        <color indexed="8"/>
        <rFont val="宋体"/>
        <family val="0"/>
      </rPr>
      <t>0</t>
    </r>
  </si>
  <si>
    <t>产权参股</t>
  </si>
  <si>
    <t>其他资本性支出</t>
  </si>
  <si>
    <t>312</t>
  </si>
  <si>
    <t>七、对企业补助</t>
  </si>
  <si>
    <t>其他对企业补助</t>
  </si>
  <si>
    <t>313</t>
  </si>
  <si>
    <t>八、对社会保障基金补助</t>
  </si>
  <si>
    <t>对社会保险基金补助</t>
  </si>
  <si>
    <r>
      <t>3</t>
    </r>
    <r>
      <rPr>
        <b/>
        <sz val="11"/>
        <color indexed="8"/>
        <rFont val="宋体"/>
        <family val="0"/>
      </rPr>
      <t>99</t>
    </r>
  </si>
  <si>
    <t>九、其他支出</t>
  </si>
  <si>
    <t>其他支出</t>
  </si>
  <si>
    <r>
      <t>预算</t>
    </r>
    <r>
      <rPr>
        <sz val="9"/>
        <color indexed="8"/>
        <rFont val="Arial"/>
        <family val="2"/>
      </rPr>
      <t>07-2</t>
    </r>
    <r>
      <rPr>
        <sz val="9"/>
        <color indexed="8"/>
        <rFont val="宋体"/>
        <family val="0"/>
      </rPr>
      <t>表</t>
    </r>
  </si>
  <si>
    <t>平罗县2019年部门一般公共预算基本支出表（政府经济分类）</t>
  </si>
  <si>
    <t>政府经济分类科目编码</t>
  </si>
  <si>
    <t>政府经济分类名称</t>
  </si>
  <si>
    <t>金额</t>
  </si>
  <si>
    <t>501</t>
  </si>
  <si>
    <t>一、机关工资福利支出</t>
  </si>
  <si>
    <t xml:space="preserve"> 工资奖金津补贴</t>
  </si>
  <si>
    <t xml:space="preserve"> 社会保障缴费</t>
  </si>
  <si>
    <t xml:space="preserve"> 住房公积金</t>
  </si>
  <si>
    <t xml:space="preserve">  其他工资福利支出</t>
  </si>
  <si>
    <t>502</t>
  </si>
  <si>
    <t>二、机关商品和服务支出</t>
  </si>
  <si>
    <t xml:space="preserve"> 办公经费</t>
  </si>
  <si>
    <t xml:space="preserve"> 会议费</t>
  </si>
  <si>
    <t xml:space="preserve">  培训费</t>
  </si>
  <si>
    <t>04</t>
  </si>
  <si>
    <t>专用材料购置费</t>
  </si>
  <si>
    <t xml:space="preserve">  委托业务费</t>
  </si>
  <si>
    <t xml:space="preserve">  公务接待费</t>
  </si>
  <si>
    <t>因公出国(境)费用</t>
  </si>
  <si>
    <t xml:space="preserve">  公务用车运行维护费</t>
  </si>
  <si>
    <t xml:space="preserve"> 维修（护）费</t>
  </si>
  <si>
    <t xml:space="preserve">  其他商品和服务支出</t>
  </si>
  <si>
    <t>503</t>
  </si>
  <si>
    <t>三、机关资本性支出（一）</t>
  </si>
  <si>
    <t>　公务用车购置</t>
  </si>
  <si>
    <t>设备购置</t>
  </si>
  <si>
    <t>504</t>
  </si>
  <si>
    <t>四、机关资本性支出（二）</t>
  </si>
  <si>
    <t>　房屋建筑物购建</t>
  </si>
  <si>
    <t>　基础设施建设</t>
  </si>
  <si>
    <t>　其他资本性支出</t>
  </si>
  <si>
    <t>505</t>
  </si>
  <si>
    <t>五、对事业单位经常性补助</t>
  </si>
  <si>
    <t xml:space="preserve">  工资福利支出</t>
  </si>
  <si>
    <t xml:space="preserve"> 商品和服务支出</t>
  </si>
  <si>
    <t>506</t>
  </si>
  <si>
    <t>六、对事业单位资本性补助</t>
  </si>
  <si>
    <t>资本性支出（一）</t>
  </si>
  <si>
    <t>资本性支出（二）</t>
  </si>
  <si>
    <t>507</t>
  </si>
  <si>
    <t>509</t>
  </si>
  <si>
    <t>八、对个人和家庭的补助</t>
  </si>
  <si>
    <t xml:space="preserve"> 社会福利和救助</t>
  </si>
  <si>
    <t>离退休费</t>
  </si>
  <si>
    <t>其他对个人和家庭补助</t>
  </si>
  <si>
    <t>510</t>
  </si>
  <si>
    <t>九、对社会保障基金补助</t>
  </si>
  <si>
    <t>511</t>
  </si>
  <si>
    <t>十、债务利息及费用支出</t>
  </si>
  <si>
    <t>599</t>
  </si>
  <si>
    <t>十一、其他支出</t>
  </si>
  <si>
    <r>
      <t>预算</t>
    </r>
    <r>
      <rPr>
        <sz val="9"/>
        <color indexed="8"/>
        <rFont val="宋体"/>
        <family val="0"/>
      </rPr>
      <t>-08</t>
    </r>
    <r>
      <rPr>
        <sz val="9"/>
        <color indexed="8"/>
        <rFont val="宋体"/>
        <family val="0"/>
      </rPr>
      <t>表</t>
    </r>
  </si>
  <si>
    <t>2019年部门项目预算明细表</t>
  </si>
  <si>
    <t>单位（功能科目）名称</t>
  </si>
  <si>
    <t>单位名称/项目名称</t>
  </si>
  <si>
    <t>项目内容（重要信息摘要）</t>
  </si>
  <si>
    <t>项目属性</t>
  </si>
  <si>
    <t>2019年部门预算财政核定数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</si>
  <si>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</si>
  <si>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</si>
  <si>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</si>
  <si>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</si>
  <si>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</si>
  <si>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</si>
  <si>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各乡镇河滩地承包费、市场收费及社会抚养费等</t>
  </si>
  <si>
    <t>新农村环境综合整治、农水建设及化解工程欠款等</t>
  </si>
  <si>
    <t>新增一次性项目</t>
  </si>
  <si>
    <t>备注：没有项目拨款预算，也没有使用项目支出，故本表无数据</t>
  </si>
  <si>
    <r>
      <t>预算</t>
    </r>
    <r>
      <rPr>
        <sz val="9"/>
        <color indexed="8"/>
        <rFont val="Arial"/>
        <family val="2"/>
      </rPr>
      <t>09</t>
    </r>
    <r>
      <rPr>
        <sz val="9"/>
        <color indexed="8"/>
        <rFont val="宋体"/>
        <family val="0"/>
      </rPr>
      <t>表</t>
    </r>
  </si>
  <si>
    <t>平罗县2019年部门一般公共预算“三公”经费支出情况表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</si>
  <si>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</si>
  <si>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</si>
  <si>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</si>
  <si>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</si>
  <si>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</si>
  <si>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</si>
  <si>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</si>
  <si>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总计</t>
  </si>
  <si>
    <t>公务车辆购置费</t>
  </si>
  <si>
    <t>公车运行维护费</t>
  </si>
  <si>
    <t>[051]平罗县高仁乡人民政府</t>
  </si>
  <si>
    <t>　[051001]平罗县高仁乡人民政府本级</t>
  </si>
  <si>
    <t>30231</t>
  </si>
  <si>
    <t>50208</t>
  </si>
  <si>
    <t>30217</t>
  </si>
  <si>
    <t>50206</t>
  </si>
  <si>
    <t>预算10表</t>
  </si>
  <si>
    <t>平罗县2019年部门政府性基金预算支出表</t>
  </si>
  <si>
    <t>功能能分类科目</t>
  </si>
  <si>
    <t>对个人和家庭的补助</t>
  </si>
  <si>
    <t>对企事业单位的补助</t>
  </si>
  <si>
    <t>债务福利支出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</si>
  <si>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</si>
  <si>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0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</si>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</sst>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;[Red]0.00"/>
  </numFmts>
  <fonts count="55">
    <font>
      <sz val="10"/>
      <color indexed="8"/>
      <name val="Arial"/>
      <family val="2"/>
    </font>
    <font>
      <sz val="12"/>
      <name val="宋体"/>
      <family val="0"/>
    </font>
    <font>
      <sz val="20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b/>
      <sz val="9"/>
      <color indexed="8"/>
      <name val="Calibri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b/>
      <sz val="22"/>
      <color indexed="8"/>
      <name val="宋体"/>
      <family val="0"/>
    </font>
    <font>
      <b/>
      <sz val="10"/>
      <color indexed="8"/>
      <name val="Arial"/>
      <family val="2"/>
    </font>
    <font>
      <sz val="11"/>
      <name val="宋体"/>
      <family val="0"/>
    </font>
    <font>
      <sz val="20"/>
      <color indexed="8"/>
      <name val="Arial"/>
      <family val="2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20"/>
      <color rgb="FF000000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b/>
      <sz val="20"/>
      <color indexed="8"/>
      <name val="Calibri"/>
      <family val="0"/>
    </font>
    <font>
      <b/>
      <sz val="10"/>
      <color indexed="8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9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>
      <alignment/>
      <protection/>
    </xf>
    <xf numFmtId="0" fontId="31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6" fillId="0" borderId="3" applyNumberFormat="0" applyFill="0" applyAlignment="0" applyProtection="0"/>
    <xf numFmtId="0" fontId="31" fillId="7" borderId="0" applyNumberFormat="0" applyBorder="0" applyAlignment="0" applyProtection="0"/>
    <xf numFmtId="0" fontId="32" fillId="0" borderId="4" applyNumberFormat="0" applyFill="0" applyAlignment="0" applyProtection="0"/>
    <xf numFmtId="0" fontId="31" fillId="3" borderId="0" applyNumberFormat="0" applyBorder="0" applyAlignment="0" applyProtection="0"/>
    <xf numFmtId="0" fontId="38" fillId="2" borderId="5" applyNumberFormat="0" applyAlignment="0" applyProtection="0"/>
    <xf numFmtId="0" fontId="34" fillId="2" borderId="1" applyNumberFormat="0" applyAlignment="0" applyProtection="0"/>
    <xf numFmtId="0" fontId="40" fillId="8" borderId="6" applyNumberFormat="0" applyAlignment="0" applyProtection="0"/>
    <xf numFmtId="0" fontId="9" fillId="9" borderId="0" applyNumberFormat="0" applyBorder="0" applyAlignment="0" applyProtection="0"/>
    <xf numFmtId="0" fontId="31" fillId="10" borderId="0" applyNumberFormat="0" applyBorder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0" fontId="42" fillId="9" borderId="0" applyNumberFormat="0" applyBorder="0" applyAlignment="0" applyProtection="0"/>
    <xf numFmtId="0" fontId="37" fillId="11" borderId="0" applyNumberFormat="0" applyBorder="0" applyAlignment="0" applyProtection="0"/>
    <xf numFmtId="0" fontId="9" fillId="12" borderId="0" applyNumberFormat="0" applyBorder="0" applyAlignment="0" applyProtection="0"/>
    <xf numFmtId="0" fontId="3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31" fillId="16" borderId="0" applyNumberFormat="0" applyBorder="0" applyAlignment="0" applyProtection="0"/>
    <xf numFmtId="0" fontId="9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9" fillId="4" borderId="0" applyNumberFormat="0" applyBorder="0" applyAlignment="0" applyProtection="0"/>
    <xf numFmtId="0" fontId="31" fillId="4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</cellStyleXfs>
  <cellXfs count="2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" fontId="44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" fontId="44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9" fontId="11" fillId="0" borderId="11" xfId="63" applyNumberFormat="1" applyFont="1" applyFill="1" applyBorder="1" applyAlignment="1" applyProtection="1">
      <alignment horizontal="left" vertical="center"/>
      <protection/>
    </xf>
    <xf numFmtId="3" fontId="11" fillId="0" borderId="9" xfId="63" applyNumberFormat="1" applyFont="1" applyFill="1" applyBorder="1" applyAlignment="1" applyProtection="1">
      <alignment horizontal="right" vertical="center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15" xfId="0" applyFont="1" applyFill="1" applyBorder="1" applyAlignment="1" applyProtection="1">
      <alignment horizontal="center" vertical="center" wrapText="1" shrinkToFit="1"/>
      <protection/>
    </xf>
    <xf numFmtId="4" fontId="9" fillId="0" borderId="14" xfId="0" applyNumberFormat="1" applyFont="1" applyBorder="1" applyAlignment="1">
      <alignment horizontal="right" vertical="center" shrinkToFit="1"/>
    </xf>
    <xf numFmtId="4" fontId="9" fillId="0" borderId="16" xfId="0" applyNumberFormat="1" applyFont="1" applyBorder="1" applyAlignment="1">
      <alignment horizontal="right" vertical="center" shrinkToFit="1"/>
    </xf>
    <xf numFmtId="0" fontId="45" fillId="0" borderId="12" xfId="0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>
      <alignment horizontal="right" vertical="center" shrinkToFit="1"/>
    </xf>
    <xf numFmtId="0" fontId="11" fillId="0" borderId="17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4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wrapText="1"/>
      <protection/>
    </xf>
    <xf numFmtId="0" fontId="13" fillId="0" borderId="9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179" fontId="1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179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49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4" fillId="0" borderId="0" xfId="63" applyFont="1">
      <alignment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/>
      <protection/>
    </xf>
    <xf numFmtId="0" fontId="15" fillId="0" borderId="0" xfId="63" applyAlignment="1">
      <alignment wrapText="1"/>
      <protection/>
    </xf>
    <xf numFmtId="0" fontId="3" fillId="0" borderId="0" xfId="63" applyFont="1" applyFill="1" applyBorder="1" applyAlignment="1" applyProtection="1">
      <alignment/>
      <protection/>
    </xf>
    <xf numFmtId="0" fontId="15" fillId="0" borderId="0" xfId="63">
      <alignment/>
      <protection/>
    </xf>
    <xf numFmtId="0" fontId="7" fillId="0" borderId="0" xfId="63" applyFont="1" applyBorder="1" applyAlignment="1" applyProtection="1">
      <alignment/>
      <protection/>
    </xf>
    <xf numFmtId="0" fontId="8" fillId="0" borderId="0" xfId="63" applyFont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9" xfId="63" applyFont="1" applyBorder="1" applyAlignment="1" applyProtection="1">
      <alignment horizontal="center" vertical="center" wrapText="1"/>
      <protection/>
    </xf>
    <xf numFmtId="49" fontId="16" fillId="2" borderId="9" xfId="63" applyNumberFormat="1" applyFont="1" applyFill="1" applyBorder="1" applyAlignment="1" applyProtection="1">
      <alignment horizontal="center" vertical="center" wrapText="1"/>
      <protection/>
    </xf>
    <xf numFmtId="0" fontId="16" fillId="2" borderId="9" xfId="63" applyFont="1" applyFill="1" applyBorder="1" applyAlignment="1" applyProtection="1">
      <alignment horizontal="center" vertical="center" wrapText="1"/>
      <protection/>
    </xf>
    <xf numFmtId="0" fontId="16" fillId="2" borderId="9" xfId="63" applyFont="1" applyFill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49" fontId="16" fillId="2" borderId="10" xfId="63" applyNumberFormat="1" applyFont="1" applyFill="1" applyBorder="1" applyAlignment="1" applyProtection="1">
      <alignment horizontal="center" vertical="center" wrapText="1"/>
      <protection/>
    </xf>
    <xf numFmtId="0" fontId="16" fillId="2" borderId="10" xfId="63" applyFont="1" applyFill="1" applyBorder="1" applyAlignment="1" applyProtection="1">
      <alignment horizontal="center" vertical="center" wrapText="1"/>
      <protection/>
    </xf>
    <xf numFmtId="0" fontId="16" fillId="2" borderId="10" xfId="63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3" fillId="0" borderId="12" xfId="63" applyFont="1" applyBorder="1" applyAlignment="1" applyProtection="1">
      <alignment wrapText="1"/>
      <protection/>
    </xf>
    <xf numFmtId="0" fontId="17" fillId="0" borderId="9" xfId="0" applyFont="1" applyFill="1" applyBorder="1" applyAlignment="1" applyProtection="1">
      <alignment vertical="center" wrapText="1"/>
      <protection/>
    </xf>
    <xf numFmtId="179" fontId="17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2" xfId="63" applyFont="1" applyBorder="1" applyAlignment="1" applyProtection="1">
      <alignment/>
      <protection/>
    </xf>
    <xf numFmtId="0" fontId="9" fillId="0" borderId="17" xfId="63" applyFont="1" applyBorder="1" applyAlignment="1" applyProtection="1">
      <alignment horizontal="left"/>
      <protection/>
    </xf>
    <xf numFmtId="0" fontId="3" fillId="0" borderId="17" xfId="63" applyFont="1" applyBorder="1" applyAlignment="1" applyProtection="1">
      <alignment horizontal="left"/>
      <protection/>
    </xf>
    <xf numFmtId="0" fontId="7" fillId="0" borderId="0" xfId="63" applyFont="1" applyFill="1" applyBorder="1" applyAlignment="1" applyProtection="1">
      <alignment/>
      <protection/>
    </xf>
    <xf numFmtId="0" fontId="16" fillId="0" borderId="0" xfId="63" applyFont="1" applyBorder="1" applyAlignment="1" applyProtection="1">
      <alignment horizontal="right"/>
      <protection/>
    </xf>
    <xf numFmtId="0" fontId="16" fillId="0" borderId="0" xfId="63" applyFont="1" applyFill="1" applyBorder="1" applyAlignment="1" applyProtection="1">
      <alignment horizontal="right"/>
      <protection/>
    </xf>
    <xf numFmtId="49" fontId="16" fillId="0" borderId="9" xfId="63" applyNumberFormat="1" applyFont="1" applyFill="1" applyBorder="1" applyAlignment="1" applyProtection="1">
      <alignment horizontal="center" vertical="center" wrapText="1"/>
      <protection/>
    </xf>
    <xf numFmtId="0" fontId="16" fillId="0" borderId="9" xfId="63" applyFont="1" applyBorder="1" applyAlignment="1" applyProtection="1">
      <alignment horizontal="center" vertical="center" wrapText="1"/>
      <protection/>
    </xf>
    <xf numFmtId="49" fontId="16" fillId="2" borderId="0" xfId="63" applyNumberFormat="1" applyFont="1" applyFill="1" applyBorder="1" applyAlignment="1" applyProtection="1">
      <alignment horizontal="center" vertical="center" wrapText="1"/>
      <protection/>
    </xf>
    <xf numFmtId="49" fontId="16" fillId="0" borderId="10" xfId="63" applyNumberFormat="1" applyFont="1" applyFill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horizontal="center" vertical="center" wrapText="1"/>
      <protection/>
    </xf>
    <xf numFmtId="0" fontId="3" fillId="0" borderId="12" xfId="63" applyFont="1" applyFill="1" applyBorder="1" applyAlignment="1" applyProtection="1">
      <alignment wrapText="1"/>
      <protection/>
    </xf>
    <xf numFmtId="0" fontId="3" fillId="0" borderId="0" xfId="63" applyFont="1" applyBorder="1" applyAlignment="1" applyProtection="1">
      <alignment wrapText="1"/>
      <protection/>
    </xf>
    <xf numFmtId="0" fontId="3" fillId="0" borderId="12" xfId="63" applyFont="1" applyFill="1" applyBorder="1" applyAlignment="1" applyProtection="1">
      <alignment/>
      <protection/>
    </xf>
    <xf numFmtId="0" fontId="3" fillId="0" borderId="17" xfId="63" applyFont="1" applyFill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49" fontId="48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179" fontId="19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" fontId="19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179" fontId="19" fillId="0" borderId="18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12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9" fontId="48" fillId="0" borderId="0" xfId="0" applyNumberFormat="1" applyFont="1" applyFill="1" applyAlignment="1" applyProtection="1">
      <alignment horizontal="left"/>
      <protection/>
    </xf>
    <xf numFmtId="49" fontId="20" fillId="0" borderId="0" xfId="0" applyNumberFormat="1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right" vertical="center"/>
      <protection/>
    </xf>
    <xf numFmtId="0" fontId="18" fillId="0" borderId="0" xfId="0" applyFont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right" vertical="center" wrapText="1" shrinkToFit="1"/>
      <protection/>
    </xf>
    <xf numFmtId="49" fontId="16" fillId="19" borderId="12" xfId="0" applyNumberFormat="1" applyFont="1" applyFill="1" applyBorder="1" applyAlignment="1" applyProtection="1">
      <alignment horizontal="center" vertical="center" wrapText="1" shrinkToFit="1"/>
      <protection/>
    </xf>
    <xf numFmtId="0" fontId="16" fillId="19" borderId="12" xfId="0" applyFont="1" applyFill="1" applyBorder="1" applyAlignment="1" applyProtection="1">
      <alignment horizontal="center" vertical="center" wrapText="1" shrinkToFit="1"/>
      <protection/>
    </xf>
    <xf numFmtId="0" fontId="16" fillId="19" borderId="19" xfId="0" applyFont="1" applyFill="1" applyBorder="1" applyAlignment="1" applyProtection="1">
      <alignment horizontal="center" vertical="center" wrapText="1" shrinkToFit="1"/>
      <protection/>
    </xf>
    <xf numFmtId="49" fontId="16" fillId="19" borderId="19" xfId="0" applyNumberFormat="1" applyFont="1" applyFill="1" applyBorder="1" applyAlignment="1" applyProtection="1">
      <alignment horizontal="left" vertical="center" wrapText="1" shrinkToFit="1"/>
      <protection/>
    </xf>
    <xf numFmtId="49" fontId="16" fillId="19" borderId="20" xfId="0" applyNumberFormat="1" applyFont="1" applyFill="1" applyBorder="1" applyAlignment="1" applyProtection="1">
      <alignment horizontal="left" vertical="center" wrapText="1" shrinkToFit="1"/>
      <protection/>
    </xf>
    <xf numFmtId="49" fontId="16" fillId="19" borderId="21" xfId="0" applyNumberFormat="1" applyFont="1" applyFill="1" applyBorder="1" applyAlignment="1" applyProtection="1">
      <alignment horizontal="left" vertical="center" wrapText="1" shrinkToFit="1"/>
      <protection/>
    </xf>
    <xf numFmtId="49" fontId="9" fillId="19" borderId="12" xfId="0" applyNumberFormat="1" applyFont="1" applyFill="1" applyBorder="1" applyAlignment="1" applyProtection="1">
      <alignment horizontal="center" vertical="center" wrapText="1" shrinkToFit="1"/>
      <protection/>
    </xf>
    <xf numFmtId="0" fontId="9" fillId="19" borderId="12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 applyProtection="1">
      <alignment vertical="center"/>
      <protection/>
    </xf>
    <xf numFmtId="0" fontId="9" fillId="19" borderId="19" xfId="0" applyFont="1" applyFill="1" applyBorder="1" applyAlignment="1" applyProtection="1">
      <alignment horizontal="center" vertical="center" wrapText="1" shrinkToFit="1"/>
      <protection/>
    </xf>
    <xf numFmtId="49" fontId="16" fillId="19" borderId="19" xfId="0" applyNumberFormat="1" applyFont="1" applyFill="1" applyBorder="1" applyAlignment="1" applyProtection="1">
      <alignment horizontal="left" vertical="center" wrapText="1" shrinkToFit="1"/>
      <protection/>
    </xf>
    <xf numFmtId="49" fontId="16" fillId="19" borderId="20" xfId="0" applyNumberFormat="1" applyFont="1" applyFill="1" applyBorder="1" applyAlignment="1" applyProtection="1">
      <alignment horizontal="left" vertical="center" wrapText="1" shrinkToFit="1"/>
      <protection/>
    </xf>
    <xf numFmtId="49" fontId="16" fillId="19" borderId="21" xfId="0" applyNumberFormat="1" applyFont="1" applyFill="1" applyBorder="1" applyAlignment="1" applyProtection="1">
      <alignment horizontal="left" vertical="center" wrapText="1" shrinkToFit="1"/>
      <protection/>
    </xf>
    <xf numFmtId="49" fontId="9" fillId="19" borderId="19" xfId="0" applyNumberFormat="1" applyFont="1" applyFill="1" applyBorder="1" applyAlignment="1" applyProtection="1">
      <alignment horizontal="center" vertical="center" wrapText="1" shrinkToFit="1"/>
      <protection/>
    </xf>
    <xf numFmtId="49" fontId="9" fillId="19" borderId="20" xfId="0" applyNumberFormat="1" applyFont="1" applyFill="1" applyBorder="1" applyAlignment="1" applyProtection="1">
      <alignment horizontal="center" vertical="center" wrapText="1" shrinkToFit="1"/>
      <protection/>
    </xf>
    <xf numFmtId="49" fontId="9" fillId="19" borderId="2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 applyAlignment="1" applyProtection="1">
      <alignment/>
      <protection/>
    </xf>
    <xf numFmtId="0" fontId="15" fillId="0" borderId="0" xfId="63" applyFont="1" applyFill="1" applyAlignment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right"/>
      <protection/>
    </xf>
    <xf numFmtId="0" fontId="3" fillId="0" borderId="9" xfId="63" applyFont="1" applyFill="1" applyBorder="1" applyAlignment="1" applyProtection="1">
      <alignment horizontal="center" vertical="center"/>
      <protection/>
    </xf>
    <xf numFmtId="0" fontId="7" fillId="0" borderId="9" xfId="63" applyFont="1" applyFill="1" applyBorder="1" applyAlignment="1" applyProtection="1">
      <alignment horizontal="center" vertical="center" wrapText="1"/>
      <protection/>
    </xf>
    <xf numFmtId="0" fontId="9" fillId="0" borderId="11" xfId="63" applyFont="1" applyFill="1" applyBorder="1" applyAlignment="1" applyProtection="1">
      <alignment horizontal="center" vertical="center" wrapText="1"/>
      <protection/>
    </xf>
    <xf numFmtId="0" fontId="9" fillId="0" borderId="23" xfId="63" applyFont="1" applyFill="1" applyBorder="1" applyAlignment="1" applyProtection="1">
      <alignment horizontal="center" vertical="center" wrapText="1"/>
      <protection/>
    </xf>
    <xf numFmtId="0" fontId="9" fillId="0" borderId="18" xfId="63" applyFont="1" applyFill="1" applyBorder="1" applyAlignment="1" applyProtection="1">
      <alignment horizontal="center" vertical="center" wrapText="1"/>
      <protection/>
    </xf>
    <xf numFmtId="0" fontId="9" fillId="0" borderId="9" xfId="63" applyFont="1" applyFill="1" applyBorder="1" applyAlignment="1" applyProtection="1">
      <alignment horizontal="center" vertical="center" wrapText="1"/>
      <protection/>
    </xf>
    <xf numFmtId="0" fontId="3" fillId="0" borderId="10" xfId="63" applyFont="1" applyFill="1" applyBorder="1" applyAlignment="1" applyProtection="1">
      <alignment horizontal="center" vertical="center"/>
      <protection/>
    </xf>
    <xf numFmtId="1" fontId="19" fillId="0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63" applyFont="1" applyFill="1" applyBorder="1" applyAlignment="1" applyProtection="1">
      <alignment horizontal="center" vertical="center"/>
      <protection/>
    </xf>
    <xf numFmtId="0" fontId="3" fillId="0" borderId="9" xfId="63" applyFont="1" applyFill="1" applyBorder="1" applyAlignment="1" applyProtection="1">
      <alignment horizontal="left" vertical="center"/>
      <protection/>
    </xf>
    <xf numFmtId="1" fontId="7" fillId="0" borderId="9" xfId="63" applyNumberFormat="1" applyFont="1" applyFill="1" applyBorder="1" applyAlignment="1" applyProtection="1">
      <alignment horizontal="left" vertical="center"/>
      <protection/>
    </xf>
    <xf numFmtId="0" fontId="9" fillId="0" borderId="9" xfId="63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>
      <alignment horizontal="right"/>
    </xf>
    <xf numFmtId="0" fontId="3" fillId="0" borderId="9" xfId="63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1" fontId="7" fillId="0" borderId="9" xfId="6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 shrinkToFit="1"/>
      <protection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9" fillId="0" borderId="26" xfId="0" applyFont="1" applyFill="1" applyBorder="1" applyAlignment="1" applyProtection="1">
      <alignment horizontal="center" vertical="center" wrapText="1" shrinkToFit="1"/>
      <protection/>
    </xf>
    <xf numFmtId="0" fontId="9" fillId="0" borderId="27" xfId="0" applyFont="1" applyFill="1" applyBorder="1" applyAlignment="1" applyProtection="1">
      <alignment horizontal="center" vertical="center" wrapText="1" shrinkToFit="1"/>
      <protection/>
    </xf>
    <xf numFmtId="0" fontId="9" fillId="0" borderId="28" xfId="0" applyFont="1" applyFill="1" applyBorder="1" applyAlignment="1" applyProtection="1">
      <alignment horizontal="center" vertical="center" wrapText="1" shrinkToFit="1"/>
      <protection/>
    </xf>
    <xf numFmtId="0" fontId="9" fillId="0" borderId="29" xfId="0" applyFont="1" applyFill="1" applyBorder="1" applyAlignment="1" applyProtection="1">
      <alignment horizontal="center" vertical="center" wrapText="1" shrinkToFit="1"/>
      <protection/>
    </xf>
    <xf numFmtId="0" fontId="9" fillId="0" borderId="30" xfId="0" applyFont="1" applyFill="1" applyBorder="1" applyAlignment="1" applyProtection="1">
      <alignment horizontal="center" vertical="center" wrapText="1" shrinkToFit="1"/>
      <protection/>
    </xf>
    <xf numFmtId="0" fontId="9" fillId="0" borderId="18" xfId="0" applyFont="1" applyFill="1" applyBorder="1" applyAlignment="1" applyProtection="1">
      <alignment horizontal="center" vertical="center" wrapText="1" shrinkToFit="1"/>
      <protection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wrapText="1" shrinkToFit="1"/>
      <protection/>
    </xf>
    <xf numFmtId="0" fontId="9" fillId="0" borderId="31" xfId="0" applyFont="1" applyFill="1" applyBorder="1" applyAlignment="1" applyProtection="1">
      <alignment horizontal="center" vertical="center" wrapText="1" shrinkToFit="1"/>
      <protection/>
    </xf>
    <xf numFmtId="0" fontId="9" fillId="0" borderId="32" xfId="0" applyFont="1" applyFill="1" applyBorder="1" applyAlignment="1" applyProtection="1">
      <alignment horizontal="center" vertical="center" wrapText="1" shrinkToFit="1"/>
      <protection/>
    </xf>
    <xf numFmtId="0" fontId="9" fillId="0" borderId="33" xfId="0" applyFont="1" applyFill="1" applyBorder="1" applyAlignment="1" applyProtection="1">
      <alignment horizontal="center" vertical="center" wrapText="1" shrinkToFit="1"/>
      <protection/>
    </xf>
    <xf numFmtId="0" fontId="9" fillId="0" borderId="34" xfId="0" applyFont="1" applyFill="1" applyBorder="1" applyAlignment="1" applyProtection="1">
      <alignment horizontal="center" vertical="center" wrapText="1" shrinkToFit="1"/>
      <protection/>
    </xf>
    <xf numFmtId="0" fontId="9" fillId="0" borderId="35" xfId="0" applyFont="1" applyFill="1" applyBorder="1" applyAlignment="1" applyProtection="1">
      <alignment horizontal="center" vertical="center" wrapText="1" shrinkToFit="1"/>
      <protection/>
    </xf>
    <xf numFmtId="0" fontId="9" fillId="0" borderId="36" xfId="0" applyFont="1" applyFill="1" applyBorder="1" applyAlignment="1" applyProtection="1">
      <alignment horizontal="center" vertical="center" shrinkToFit="1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/>
      <protection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>
      <alignment vertical="center" wrapText="1" shrinkToFit="1"/>
    </xf>
    <xf numFmtId="0" fontId="3" fillId="0" borderId="9" xfId="63" applyFont="1" applyFill="1" applyBorder="1" applyAlignment="1" applyProtection="1">
      <alignment vertical="center"/>
      <protection/>
    </xf>
    <xf numFmtId="0" fontId="9" fillId="0" borderId="12" xfId="63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7" fillId="0" borderId="19" xfId="0" applyFont="1" applyFill="1" applyBorder="1" applyAlignment="1" applyProtection="1">
      <alignment vertical="center"/>
      <protection/>
    </xf>
    <xf numFmtId="0" fontId="22" fillId="0" borderId="12" xfId="0" applyFont="1" applyBorder="1" applyAlignment="1">
      <alignment/>
    </xf>
    <xf numFmtId="0" fontId="0" fillId="0" borderId="37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34" xfId="0" applyFont="1" applyFill="1" applyBorder="1" applyAlignment="1" applyProtection="1">
      <alignment horizontal="center" vertical="center" wrapText="1" shrinkToFit="1"/>
      <protection/>
    </xf>
    <xf numFmtId="0" fontId="23" fillId="0" borderId="35" xfId="0" applyFont="1" applyFill="1" applyBorder="1" applyAlignment="1" applyProtection="1">
      <alignment horizontal="center" vertical="center" wrapText="1" shrinkToFit="1"/>
      <protection/>
    </xf>
    <xf numFmtId="4" fontId="9" fillId="0" borderId="16" xfId="0" applyNumberFormat="1" applyFont="1" applyFill="1" applyBorder="1" applyAlignment="1">
      <alignment horizontal="right" vertical="center" shrinkToFit="1"/>
    </xf>
    <xf numFmtId="4" fontId="9" fillId="0" borderId="12" xfId="0" applyNumberFormat="1" applyFont="1" applyFill="1" applyBorder="1" applyAlignment="1">
      <alignment horizontal="right" vertical="center" shrinkToFit="1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/>
    </xf>
    <xf numFmtId="0" fontId="2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9" xfId="63" applyFont="1" applyBorder="1" applyAlignment="1" applyProtection="1">
      <alignment horizontal="center" vertical="center"/>
      <protection/>
    </xf>
    <xf numFmtId="0" fontId="50" fillId="0" borderId="11" xfId="63" applyFont="1" applyBorder="1" applyAlignment="1" applyProtection="1">
      <alignment horizontal="center" vertical="center"/>
      <protection/>
    </xf>
    <xf numFmtId="0" fontId="3" fillId="0" borderId="12" xfId="63" applyFont="1" applyBorder="1" applyAlignment="1" applyProtection="1">
      <alignment horizontal="center" vertical="center"/>
      <protection/>
    </xf>
    <xf numFmtId="0" fontId="3" fillId="0" borderId="18" xfId="63" applyFont="1" applyBorder="1" applyAlignment="1" applyProtection="1">
      <alignment horizontal="center" vertical="center"/>
      <protection/>
    </xf>
    <xf numFmtId="0" fontId="3" fillId="0" borderId="10" xfId="63" applyFont="1" applyBorder="1" applyAlignment="1" applyProtection="1">
      <alignment horizontal="center" vertical="center"/>
      <protection/>
    </xf>
    <xf numFmtId="0" fontId="3" fillId="0" borderId="38" xfId="63" applyFont="1" applyBorder="1" applyAlignment="1" applyProtection="1">
      <alignment horizontal="center" vertical="center"/>
      <protection/>
    </xf>
    <xf numFmtId="0" fontId="3" fillId="0" borderId="14" xfId="63" applyFont="1" applyBorder="1" applyAlignment="1" applyProtection="1">
      <alignment horizontal="center" vertical="center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/>
      <protection/>
    </xf>
    <xf numFmtId="0" fontId="3" fillId="0" borderId="39" xfId="63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51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9" fillId="0" borderId="20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42" xfId="0" applyFont="1" applyFill="1" applyBorder="1" applyAlignment="1" applyProtection="1">
      <alignment horizontal="center" vertical="center" shrinkToFit="1"/>
      <protection/>
    </xf>
    <xf numFmtId="0" fontId="9" fillId="0" borderId="34" xfId="0" applyFont="1" applyFill="1" applyBorder="1" applyAlignment="1" applyProtection="1">
      <alignment horizontal="center" vertical="center" shrinkToFit="1"/>
      <protection/>
    </xf>
    <xf numFmtId="0" fontId="9" fillId="0" borderId="43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left" vertical="center" shrinkToFit="1"/>
      <protection/>
    </xf>
    <xf numFmtId="179" fontId="9" fillId="0" borderId="9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left" vertical="center" shrinkToFi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right" vertical="center" shrinkToFit="1"/>
      <protection/>
    </xf>
    <xf numFmtId="0" fontId="16" fillId="0" borderId="12" xfId="0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vertical="center" shrinkToFit="1"/>
      <protection/>
    </xf>
    <xf numFmtId="0" fontId="9" fillId="0" borderId="12" xfId="0" applyFont="1" applyFill="1" applyBorder="1" applyAlignment="1" applyProtection="1">
      <alignment vertical="center" shrinkToFit="1"/>
      <protection/>
    </xf>
    <xf numFmtId="0" fontId="16" fillId="0" borderId="12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wrapText="1" shrinkToFit="1"/>
      <protection/>
    </xf>
    <xf numFmtId="0" fontId="48" fillId="0" borderId="12" xfId="0" applyFont="1" applyFill="1" applyBorder="1" applyAlignment="1" applyProtection="1">
      <alignment horizontal="center" vertical="center" wrapText="1" shrinkToFit="1"/>
      <protection/>
    </xf>
    <xf numFmtId="0" fontId="25" fillId="0" borderId="9" xfId="0" applyFont="1" applyFill="1" applyBorder="1" applyAlignment="1" applyProtection="1">
      <alignment vertical="center"/>
      <protection/>
    </xf>
    <xf numFmtId="4" fontId="7" fillId="0" borderId="12" xfId="0" applyNumberFormat="1" applyFont="1" applyBorder="1" applyAlignment="1">
      <alignment horizontal="right" vertical="center" shrinkToFit="1"/>
    </xf>
    <xf numFmtId="0" fontId="7" fillId="0" borderId="12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46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33.421875" style="30" customWidth="1"/>
    <col min="2" max="2" width="14.00390625" style="30" customWidth="1"/>
    <col min="3" max="3" width="30.28125" style="30" customWidth="1"/>
    <col min="4" max="6" width="14.00390625" style="30" customWidth="1"/>
    <col min="7" max="7" width="9.7109375" style="30" customWidth="1"/>
    <col min="8" max="16384" width="9.140625" style="30" customWidth="1"/>
  </cols>
  <sheetData>
    <row r="1" s="232" customFormat="1" ht="15.75" customHeight="1">
      <c r="A1" s="234" t="s">
        <v>0</v>
      </c>
    </row>
    <row r="2" spans="1:6" s="276" customFormat="1" ht="36" customHeight="1">
      <c r="A2" s="34" t="s">
        <v>1</v>
      </c>
      <c r="B2" s="34"/>
      <c r="C2" s="34"/>
      <c r="D2" s="34"/>
      <c r="E2" s="34"/>
      <c r="F2" s="34"/>
    </row>
    <row r="3" spans="1:6" s="29" customFormat="1" ht="18" customHeight="1">
      <c r="A3" s="9" t="s">
        <v>2</v>
      </c>
      <c r="F3" s="45" t="s">
        <v>3</v>
      </c>
    </row>
    <row r="4" spans="1:6" ht="15" customHeight="1">
      <c r="A4" s="131" t="s">
        <v>4</v>
      </c>
      <c r="B4" s="131" t="s">
        <v>5</v>
      </c>
      <c r="C4" s="131" t="s">
        <v>6</v>
      </c>
      <c r="D4" s="131"/>
      <c r="E4" s="131"/>
      <c r="F4" s="131" t="s">
        <v>5</v>
      </c>
    </row>
    <row r="5" spans="1:6" ht="15" customHeight="1">
      <c r="A5" s="235" t="s">
        <v>7</v>
      </c>
      <c r="B5" s="236" t="s">
        <v>8</v>
      </c>
      <c r="C5" s="237" t="s">
        <v>9</v>
      </c>
      <c r="D5" s="238" t="s">
        <v>8</v>
      </c>
      <c r="E5" s="239"/>
      <c r="F5" s="240"/>
    </row>
    <row r="6" spans="1:6" ht="27.75" customHeight="1">
      <c r="A6" s="241"/>
      <c r="B6" s="242"/>
      <c r="C6" s="243"/>
      <c r="D6" s="193" t="s">
        <v>10</v>
      </c>
      <c r="E6" s="244" t="s">
        <v>11</v>
      </c>
      <c r="F6" s="244" t="s">
        <v>12</v>
      </c>
    </row>
    <row r="7" spans="1:6" ht="13.5" customHeight="1">
      <c r="A7" s="245" t="s">
        <v>13</v>
      </c>
      <c r="B7" s="246">
        <v>9885546.84</v>
      </c>
      <c r="C7" s="247" t="s">
        <v>14</v>
      </c>
      <c r="D7" s="246">
        <v>9885546.84</v>
      </c>
      <c r="E7" s="246">
        <v>9885546.84</v>
      </c>
      <c r="F7" s="213"/>
    </row>
    <row r="8" spans="1:6" ht="13.5" customHeight="1">
      <c r="A8" s="248" t="s">
        <v>15</v>
      </c>
      <c r="B8" s="246">
        <v>9885546.84</v>
      </c>
      <c r="C8" s="249" t="s">
        <v>16</v>
      </c>
      <c r="D8" s="246">
        <v>8692976.48</v>
      </c>
      <c r="E8" s="246">
        <v>8692976.48</v>
      </c>
      <c r="F8" s="213"/>
    </row>
    <row r="9" spans="1:6" ht="13.5" customHeight="1">
      <c r="A9" s="248" t="s">
        <v>17</v>
      </c>
      <c r="B9" s="42"/>
      <c r="C9" s="249" t="s">
        <v>18</v>
      </c>
      <c r="D9" s="245"/>
      <c r="E9" s="245"/>
      <c r="F9" s="213"/>
    </row>
    <row r="10" spans="1:6" ht="13.5" customHeight="1">
      <c r="A10" s="245" t="s">
        <v>19</v>
      </c>
      <c r="B10" s="42"/>
      <c r="C10" s="249" t="s">
        <v>20</v>
      </c>
      <c r="D10" s="245"/>
      <c r="E10" s="245"/>
      <c r="F10" s="213"/>
    </row>
    <row r="11" spans="1:6" ht="13.5" customHeight="1">
      <c r="A11" s="245" t="s">
        <v>21</v>
      </c>
      <c r="B11" s="42"/>
      <c r="C11" s="249" t="s">
        <v>22</v>
      </c>
      <c r="D11" s="245"/>
      <c r="E11" s="245"/>
      <c r="F11" s="213"/>
    </row>
    <row r="12" spans="1:6" ht="13.5" customHeight="1">
      <c r="A12" s="245" t="s">
        <v>23</v>
      </c>
      <c r="B12" s="42"/>
      <c r="C12" s="249" t="s">
        <v>24</v>
      </c>
      <c r="D12" s="245"/>
      <c r="E12" s="245"/>
      <c r="F12" s="213"/>
    </row>
    <row r="13" spans="1:6" ht="13.5" customHeight="1">
      <c r="A13" s="245"/>
      <c r="B13" s="42"/>
      <c r="C13" s="249" t="s">
        <v>25</v>
      </c>
      <c r="D13" s="245"/>
      <c r="E13" s="245"/>
      <c r="F13" s="213"/>
    </row>
    <row r="14" spans="1:6" ht="13.5" customHeight="1">
      <c r="A14" s="248" t="s">
        <v>5</v>
      </c>
      <c r="B14" s="250"/>
      <c r="C14" s="249" t="s">
        <v>26</v>
      </c>
      <c r="D14" s="206">
        <v>102002.52</v>
      </c>
      <c r="E14" s="206">
        <v>102002.52</v>
      </c>
      <c r="F14" s="206"/>
    </row>
    <row r="15" spans="1:6" ht="13.5" customHeight="1">
      <c r="A15" s="245" t="s">
        <v>5</v>
      </c>
      <c r="B15" s="250"/>
      <c r="C15" s="249" t="s">
        <v>27</v>
      </c>
      <c r="D15" s="206">
        <v>559257.8</v>
      </c>
      <c r="E15" s="206">
        <v>559257.8</v>
      </c>
      <c r="F15" s="213"/>
    </row>
    <row r="16" spans="1:6" ht="13.5" customHeight="1">
      <c r="A16" s="245" t="s">
        <v>5</v>
      </c>
      <c r="B16" s="250"/>
      <c r="C16" s="249" t="s">
        <v>28</v>
      </c>
      <c r="D16" s="206">
        <v>164384.72</v>
      </c>
      <c r="E16" s="206">
        <v>164384.72</v>
      </c>
      <c r="F16" s="213"/>
    </row>
    <row r="17" spans="1:6" ht="13.5" customHeight="1">
      <c r="A17" s="245" t="s">
        <v>5</v>
      </c>
      <c r="B17" s="250"/>
      <c r="C17" s="249" t="s">
        <v>29</v>
      </c>
      <c r="D17" s="245"/>
      <c r="E17" s="245"/>
      <c r="F17" s="213"/>
    </row>
    <row r="18" spans="1:6" ht="13.5" customHeight="1">
      <c r="A18" s="245" t="s">
        <v>5</v>
      </c>
      <c r="B18" s="250"/>
      <c r="C18" s="249" t="s">
        <v>30</v>
      </c>
      <c r="D18" s="245"/>
      <c r="E18" s="245"/>
      <c r="F18" s="213"/>
    </row>
    <row r="19" spans="1:6" ht="13.5" customHeight="1">
      <c r="A19" s="245" t="s">
        <v>5</v>
      </c>
      <c r="B19" s="250"/>
      <c r="C19" s="249" t="s">
        <v>31</v>
      </c>
      <c r="D19" s="245"/>
      <c r="E19" s="245"/>
      <c r="F19" s="213"/>
    </row>
    <row r="20" spans="1:6" ht="13.5" customHeight="1">
      <c r="A20" s="245" t="s">
        <v>5</v>
      </c>
      <c r="B20" s="250"/>
      <c r="C20" s="249" t="s">
        <v>32</v>
      </c>
      <c r="D20" s="245"/>
      <c r="E20" s="245"/>
      <c r="F20" s="213"/>
    </row>
    <row r="21" spans="1:6" ht="13.5" customHeight="1">
      <c r="A21" s="245" t="s">
        <v>5</v>
      </c>
      <c r="B21" s="250"/>
      <c r="C21" s="249" t="s">
        <v>33</v>
      </c>
      <c r="D21" s="245"/>
      <c r="E21" s="245"/>
      <c r="F21" s="213"/>
    </row>
    <row r="22" spans="1:6" ht="13.5" customHeight="1">
      <c r="A22" s="245" t="s">
        <v>5</v>
      </c>
      <c r="B22" s="250"/>
      <c r="C22" s="249" t="s">
        <v>34</v>
      </c>
      <c r="D22" s="245"/>
      <c r="E22" s="245"/>
      <c r="F22" s="213"/>
    </row>
    <row r="23" spans="1:6" ht="13.5" customHeight="1">
      <c r="A23" s="245" t="s">
        <v>5</v>
      </c>
      <c r="B23" s="250"/>
      <c r="C23" s="249" t="s">
        <v>35</v>
      </c>
      <c r="D23" s="245"/>
      <c r="E23" s="245"/>
      <c r="F23" s="213"/>
    </row>
    <row r="24" spans="1:6" ht="13.5" customHeight="1">
      <c r="A24" s="245" t="s">
        <v>5</v>
      </c>
      <c r="B24" s="250"/>
      <c r="C24" s="249" t="s">
        <v>36</v>
      </c>
      <c r="D24" s="245"/>
      <c r="E24" s="245"/>
      <c r="F24" s="213"/>
    </row>
    <row r="25" spans="1:6" ht="13.5" customHeight="1">
      <c r="A25" s="245" t="s">
        <v>5</v>
      </c>
      <c r="B25" s="250"/>
      <c r="C25" s="249" t="s">
        <v>37</v>
      </c>
      <c r="D25" s="245"/>
      <c r="E25" s="245"/>
      <c r="F25" s="213"/>
    </row>
    <row r="26" spans="1:6" ht="13.5" customHeight="1">
      <c r="A26" s="245" t="s">
        <v>5</v>
      </c>
      <c r="B26" s="250"/>
      <c r="C26" s="249" t="s">
        <v>38</v>
      </c>
      <c r="D26" s="245"/>
      <c r="E26" s="245"/>
      <c r="F26" s="213"/>
    </row>
    <row r="27" spans="1:6" ht="13.5" customHeight="1">
      <c r="A27" s="245"/>
      <c r="B27" s="250"/>
      <c r="C27" s="249" t="s">
        <v>39</v>
      </c>
      <c r="D27" s="206">
        <v>366925.32</v>
      </c>
      <c r="E27" s="206">
        <v>366925.32</v>
      </c>
      <c r="F27" s="213"/>
    </row>
    <row r="28" spans="1:6" ht="13.5" customHeight="1">
      <c r="A28" s="245"/>
      <c r="B28" s="250"/>
      <c r="C28" s="249" t="s">
        <v>40</v>
      </c>
      <c r="D28" s="245"/>
      <c r="E28" s="245"/>
      <c r="F28" s="213"/>
    </row>
    <row r="29" spans="1:6" ht="13.5" customHeight="1">
      <c r="A29" s="245"/>
      <c r="B29" s="250"/>
      <c r="C29" s="249" t="s">
        <v>41</v>
      </c>
      <c r="D29" s="245"/>
      <c r="E29" s="245"/>
      <c r="F29" s="213"/>
    </row>
    <row r="30" spans="1:6" ht="13.5" customHeight="1">
      <c r="A30" s="245"/>
      <c r="B30" s="250"/>
      <c r="C30" s="249" t="s">
        <v>42</v>
      </c>
      <c r="D30" s="245"/>
      <c r="E30" s="245"/>
      <c r="F30" s="213"/>
    </row>
    <row r="31" spans="1:6" ht="13.5" customHeight="1">
      <c r="A31" s="245"/>
      <c r="B31" s="250"/>
      <c r="C31" s="249" t="s">
        <v>43</v>
      </c>
      <c r="D31" s="245"/>
      <c r="E31" s="245"/>
      <c r="F31" s="213"/>
    </row>
    <row r="32" spans="1:6" ht="13.5" customHeight="1">
      <c r="A32" s="245"/>
      <c r="B32" s="250"/>
      <c r="C32" s="249" t="s">
        <v>44</v>
      </c>
      <c r="D32" s="245"/>
      <c r="E32" s="245"/>
      <c r="F32" s="213"/>
    </row>
    <row r="33" spans="1:6" ht="13.5" customHeight="1">
      <c r="A33" s="245"/>
      <c r="B33" s="250"/>
      <c r="C33" s="249" t="s">
        <v>45</v>
      </c>
      <c r="D33" s="245"/>
      <c r="E33" s="245"/>
      <c r="F33" s="213"/>
    </row>
    <row r="34" spans="1:6" ht="13.5" customHeight="1">
      <c r="A34" s="245"/>
      <c r="B34" s="250"/>
      <c r="C34" s="249" t="s">
        <v>46</v>
      </c>
      <c r="D34" s="245"/>
      <c r="E34" s="245"/>
      <c r="F34" s="213"/>
    </row>
    <row r="35" spans="1:6" ht="13.5" customHeight="1">
      <c r="A35" s="245"/>
      <c r="B35" s="250"/>
      <c r="C35" s="249" t="s">
        <v>47</v>
      </c>
      <c r="D35" s="245"/>
      <c r="E35" s="245"/>
      <c r="F35" s="213"/>
    </row>
    <row r="36" spans="1:6" ht="13.5" customHeight="1">
      <c r="A36" s="245"/>
      <c r="B36" s="250"/>
      <c r="C36" s="249" t="s">
        <v>48</v>
      </c>
      <c r="D36" s="245"/>
      <c r="E36" s="245"/>
      <c r="F36" s="213"/>
    </row>
    <row r="37" spans="1:6" ht="13.5" customHeight="1">
      <c r="A37" s="251" t="s">
        <v>49</v>
      </c>
      <c r="B37" s="250"/>
      <c r="C37" s="245"/>
      <c r="D37" s="245"/>
      <c r="E37" s="245"/>
      <c r="F37" s="213"/>
    </row>
    <row r="38" spans="1:6" ht="13.5" customHeight="1">
      <c r="A38" s="248" t="s">
        <v>50</v>
      </c>
      <c r="B38" s="250"/>
      <c r="C38" s="251" t="s">
        <v>51</v>
      </c>
      <c r="D38" s="245"/>
      <c r="E38" s="245"/>
      <c r="F38" s="213"/>
    </row>
    <row r="39" spans="1:6" ht="13.5" customHeight="1">
      <c r="A39" s="248" t="s">
        <v>52</v>
      </c>
      <c r="B39" s="42"/>
      <c r="C39" s="248" t="s">
        <v>50</v>
      </c>
      <c r="D39" s="252"/>
      <c r="E39" s="252"/>
      <c r="F39" s="213"/>
    </row>
    <row r="40" spans="1:6" ht="13.5" customHeight="1">
      <c r="A40" s="248"/>
      <c r="B40" s="42"/>
      <c r="C40" s="248" t="s">
        <v>53</v>
      </c>
      <c r="D40" s="253"/>
      <c r="E40" s="253"/>
      <c r="F40" s="213"/>
    </row>
    <row r="41" spans="1:6" ht="13.5" customHeight="1">
      <c r="A41" s="254" t="s">
        <v>54</v>
      </c>
      <c r="B41" s="246">
        <v>9885546.84</v>
      </c>
      <c r="C41" s="254" t="s">
        <v>55</v>
      </c>
      <c r="D41" s="254"/>
      <c r="E41" s="246">
        <v>9885546.84</v>
      </c>
      <c r="F41" s="213"/>
    </row>
    <row r="42" spans="1:6" ht="12.75">
      <c r="A42" s="277"/>
      <c r="B42" s="277"/>
      <c r="C42" s="277"/>
      <c r="D42" s="277"/>
      <c r="E42" s="277"/>
      <c r="F42" s="277"/>
    </row>
    <row r="43" spans="1:4" ht="33.75" customHeight="1">
      <c r="A43" s="278" t="s">
        <v>56</v>
      </c>
      <c r="B43" s="279"/>
      <c r="C43" s="279"/>
      <c r="D43" s="279"/>
    </row>
  </sheetData>
  <sheetProtection/>
  <mergeCells count="9">
    <mergeCell ref="A2:F2"/>
    <mergeCell ref="A4:B4"/>
    <mergeCell ref="C4:F4"/>
    <mergeCell ref="D5:F5"/>
    <mergeCell ref="C41:D41"/>
    <mergeCell ref="A43:D43"/>
    <mergeCell ref="A5:A6"/>
    <mergeCell ref="B5:B6"/>
    <mergeCell ref="C5:C6"/>
  </mergeCells>
  <printOptions horizontalCentered="1"/>
  <pageMargins left="0.39" right="0.39" top="0.82" bottom="0.35" header="0.43000000000000005" footer="0.16"/>
  <pageSetup firstPageNumber="1" useFirstPageNumber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C4" sqref="C4:C6"/>
    </sheetView>
  </sheetViews>
  <sheetFormatPr defaultColWidth="9.140625" defaultRowHeight="12.75" customHeight="1"/>
  <cols>
    <col min="1" max="1" width="11.28125" style="63" customWidth="1"/>
    <col min="2" max="5" width="8.57421875" style="63" customWidth="1"/>
    <col min="6" max="6" width="13.57421875" style="63" customWidth="1"/>
    <col min="7" max="7" width="12.421875" style="63" customWidth="1"/>
    <col min="8" max="8" width="8.57421875" style="63" customWidth="1"/>
    <col min="9" max="9" width="13.00390625" style="63" customWidth="1"/>
    <col min="10" max="11" width="8.57421875" style="63" customWidth="1"/>
    <col min="12" max="14" width="8.57421875" style="65" customWidth="1"/>
    <col min="15" max="15" width="8.57421875" style="63" customWidth="1"/>
    <col min="16" max="16" width="9.00390625" style="63" customWidth="1"/>
    <col min="17" max="16384" width="8.8515625" style="66" bestFit="1" customWidth="1"/>
  </cols>
  <sheetData>
    <row r="1" spans="1:16" s="61" customFormat="1" ht="15.75" customHeight="1">
      <c r="A1" s="67" t="s">
        <v>466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87"/>
      <c r="M1" s="87"/>
      <c r="N1" s="87"/>
      <c r="O1" s="67"/>
      <c r="P1" s="67"/>
    </row>
    <row r="2" spans="1:15" s="62" customFormat="1" ht="36" customHeight="1">
      <c r="A2" s="68" t="s">
        <v>467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63" customFormat="1" ht="18" customHeight="1">
      <c r="A3" s="69" t="s">
        <v>2</v>
      </c>
      <c r="B3" s="70"/>
      <c r="C3" s="70"/>
      <c r="D3" s="29"/>
      <c r="E3" s="29"/>
      <c r="F3" s="49"/>
      <c r="G3" s="45"/>
      <c r="H3" s="71"/>
      <c r="J3" s="45"/>
      <c r="K3" s="88"/>
      <c r="L3" s="89"/>
      <c r="M3" s="89"/>
      <c r="N3" s="9" t="s">
        <v>3</v>
      </c>
      <c r="O3" s="88"/>
    </row>
    <row r="4" spans="1:15" s="63" customFormat="1" ht="30" customHeight="1">
      <c r="A4" s="72" t="s">
        <v>85</v>
      </c>
      <c r="B4" s="72" t="s">
        <v>468</v>
      </c>
      <c r="C4" s="73" t="s">
        <v>469</v>
      </c>
      <c r="D4" s="74" t="s">
        <v>470</v>
      </c>
      <c r="E4" s="74" t="s">
        <v>471</v>
      </c>
      <c r="F4" s="73" t="s">
        <v>472</v>
      </c>
      <c r="G4" s="73"/>
      <c r="H4" s="73"/>
      <c r="I4" s="73"/>
      <c r="J4" s="73"/>
      <c r="K4" s="73"/>
      <c r="L4" s="90" t="s">
        <v>473</v>
      </c>
      <c r="M4" s="90" t="s">
        <v>474</v>
      </c>
      <c r="N4" s="90" t="s">
        <v>475</v>
      </c>
      <c r="O4" s="91" t="s">
        <v>476</v>
      </c>
    </row>
    <row r="5" spans="1:15" s="63" customFormat="1" ht="27.75" customHeight="1">
      <c r="A5" s="72"/>
      <c r="B5" s="72"/>
      <c r="C5" s="73"/>
      <c r="D5" s="74"/>
      <c r="E5" s="74"/>
      <c r="F5" s="75" t="s">
        <v>60</v>
      </c>
      <c r="G5" s="75" t="s">
        <v>477</v>
      </c>
      <c r="H5" s="75"/>
      <c r="I5" s="75"/>
      <c r="J5" s="73" t="s">
        <v>12</v>
      </c>
      <c r="K5" s="92" t="s">
        <v>171</v>
      </c>
      <c r="L5" s="90"/>
      <c r="M5" s="90"/>
      <c r="N5" s="90"/>
      <c r="O5" s="91"/>
    </row>
    <row r="6" spans="1:15" s="63" customFormat="1" ht="93" customHeight="1">
      <c r="A6" s="76"/>
      <c r="B6" s="76"/>
      <c r="C6" s="77"/>
      <c r="D6" s="78"/>
      <c r="E6" s="78"/>
      <c r="F6" s="79"/>
      <c r="G6" s="79" t="s">
        <v>10</v>
      </c>
      <c r="H6" s="77" t="s">
        <v>87</v>
      </c>
      <c r="I6" s="77" t="s">
        <v>478</v>
      </c>
      <c r="J6" s="77" t="s">
        <v>87</v>
      </c>
      <c r="K6" s="92"/>
      <c r="L6" s="93"/>
      <c r="M6" s="93"/>
      <c r="N6" s="93"/>
      <c r="O6" s="94"/>
    </row>
    <row r="7" spans="1:16" s="64" customFormat="1" ht="57.75" customHeight="1">
      <c r="A7" s="80" t="s">
        <v>94</v>
      </c>
      <c r="B7" s="81" t="s">
        <v>144</v>
      </c>
      <c r="C7" s="82" t="s">
        <v>479</v>
      </c>
      <c r="D7" s="82" t="s">
        <v>480</v>
      </c>
      <c r="E7" s="80" t="s">
        <v>481</v>
      </c>
      <c r="F7" s="83">
        <v>4000000</v>
      </c>
      <c r="G7" s="83">
        <v>4000000</v>
      </c>
      <c r="H7" s="81"/>
      <c r="I7" s="83">
        <v>4000000</v>
      </c>
      <c r="J7" s="81"/>
      <c r="K7" s="81"/>
      <c r="L7" s="95"/>
      <c r="M7" s="95"/>
      <c r="N7" s="95"/>
      <c r="O7" s="81"/>
      <c r="P7" s="96"/>
    </row>
    <row r="8" spans="1:15" ht="19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97"/>
      <c r="M8" s="97"/>
      <c r="N8" s="97"/>
      <c r="O8" s="84"/>
    </row>
    <row r="9" spans="1:15" ht="19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97"/>
      <c r="M9" s="97"/>
      <c r="N9" s="97"/>
      <c r="O9" s="84"/>
    </row>
    <row r="10" spans="1:15" ht="19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97"/>
      <c r="M10" s="97"/>
      <c r="N10" s="97"/>
      <c r="O10" s="84"/>
    </row>
    <row r="11" spans="1:15" ht="19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97"/>
      <c r="M11" s="97"/>
      <c r="N11" s="97"/>
      <c r="O11" s="84"/>
    </row>
    <row r="12" spans="1:15" ht="19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97"/>
      <c r="M12" s="97"/>
      <c r="N12" s="97"/>
      <c r="O12" s="84"/>
    </row>
    <row r="13" spans="1:15" ht="19.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97"/>
      <c r="M13" s="97"/>
      <c r="N13" s="97"/>
      <c r="O13" s="84"/>
    </row>
    <row r="14" spans="1:15" ht="19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97"/>
      <c r="M14" s="97"/>
      <c r="N14" s="97"/>
      <c r="O14" s="84"/>
    </row>
    <row r="15" spans="1:15" ht="19.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97"/>
      <c r="M15" s="97"/>
      <c r="N15" s="97"/>
      <c r="O15" s="84"/>
    </row>
    <row r="16" spans="1:15" ht="19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97"/>
      <c r="M16" s="97"/>
      <c r="N16" s="97"/>
      <c r="O16" s="84"/>
    </row>
    <row r="17" spans="1:15" ht="27" customHeight="1">
      <c r="A17" s="85" t="s">
        <v>482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98"/>
      <c r="M17" s="98"/>
      <c r="N17" s="98"/>
      <c r="O17" s="86"/>
    </row>
  </sheetData>
  <sheetProtection formatCells="0" formatColumns="0" formatRows="0" insertColumns="0" insertRows="0" insertHyperlinks="0" deleteColumns="0" deleteRows="0" sort="0" autoFilter="0" pivotTables="0"/>
  <mergeCells count="15">
    <mergeCell ref="A2:O2"/>
    <mergeCell ref="F4:K4"/>
    <mergeCell ref="G5:I5"/>
    <mergeCell ref="A17:O17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2" right="0.08" top="0.7900000000000001" bottom="0.2" header="0.5" footer="0.08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P9" sqref="P9"/>
    </sheetView>
  </sheetViews>
  <sheetFormatPr defaultColWidth="9.140625" defaultRowHeight="12.75"/>
  <cols>
    <col min="1" max="1" width="7.8515625" style="30" customWidth="1"/>
    <col min="2" max="7" width="4.57421875" style="30" customWidth="1"/>
    <col min="8" max="9" width="8.57421875" style="30" customWidth="1"/>
    <col min="10" max="10" width="3.7109375" style="30" customWidth="1"/>
    <col min="11" max="11" width="4.57421875" style="30" customWidth="1"/>
    <col min="12" max="13" width="5.140625" style="30" customWidth="1"/>
    <col min="14" max="14" width="7.7109375" style="30" customWidth="1"/>
    <col min="15" max="16" width="4.7109375" style="30" customWidth="1"/>
    <col min="17" max="17" width="4.57421875" style="30" customWidth="1"/>
    <col min="18" max="18" width="5.00390625" style="30" customWidth="1"/>
    <col min="19" max="19" width="9.140625" style="30" customWidth="1"/>
    <col min="20" max="20" width="8.421875" style="30" customWidth="1"/>
    <col min="21" max="21" width="4.8515625" style="30" customWidth="1"/>
    <col min="22" max="23" width="8.28125" style="30" customWidth="1"/>
    <col min="24" max="24" width="4.7109375" style="30" customWidth="1"/>
    <col min="25" max="25" width="6.7109375" style="30" customWidth="1"/>
    <col min="26" max="16384" width="9.140625" style="30" customWidth="1"/>
  </cols>
  <sheetData>
    <row r="1" spans="1:3" ht="15.75" customHeight="1">
      <c r="A1" s="48" t="s">
        <v>483</v>
      </c>
      <c r="B1" s="48"/>
      <c r="C1" s="48"/>
    </row>
    <row r="2" spans="1:24" s="46" customFormat="1" ht="36" customHeight="1">
      <c r="A2" s="34" t="s">
        <v>484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s="29" customFormat="1" ht="18" customHeight="1">
      <c r="A3" s="9" t="s">
        <v>2</v>
      </c>
      <c r="F3" s="49"/>
      <c r="V3" s="59" t="s">
        <v>3</v>
      </c>
      <c r="W3" s="60"/>
      <c r="X3" s="60"/>
    </row>
    <row r="4" spans="1:24" s="2" customFormat="1" ht="48" customHeight="1">
      <c r="A4" s="50" t="s">
        <v>485</v>
      </c>
      <c r="B4" s="50" t="s">
        <v>486</v>
      </c>
      <c r="C4" s="50"/>
      <c r="D4" s="50" t="s">
        <v>487</v>
      </c>
      <c r="E4" s="50"/>
      <c r="F4" s="50" t="s">
        <v>488</v>
      </c>
      <c r="G4" s="50"/>
      <c r="H4" s="50" t="s">
        <v>489</v>
      </c>
      <c r="I4" s="58"/>
      <c r="J4" s="58"/>
      <c r="K4" s="50" t="s">
        <v>490</v>
      </c>
      <c r="L4" s="58"/>
      <c r="M4" s="58"/>
      <c r="N4" s="50" t="s">
        <v>491</v>
      </c>
      <c r="O4" s="58"/>
      <c r="P4" s="58"/>
      <c r="Q4" s="58"/>
      <c r="R4" s="58"/>
      <c r="S4" s="58"/>
      <c r="T4" s="58"/>
      <c r="U4" s="58"/>
      <c r="V4" s="50" t="s">
        <v>218</v>
      </c>
      <c r="W4" s="58"/>
      <c r="X4" s="58"/>
    </row>
    <row r="5" spans="1:24" ht="24.75" customHeight="1">
      <c r="A5" s="50"/>
      <c r="B5" s="50"/>
      <c r="C5" s="50"/>
      <c r="D5" s="50"/>
      <c r="E5" s="50"/>
      <c r="F5" s="50"/>
      <c r="G5" s="50"/>
      <c r="H5" s="50" t="s">
        <v>492</v>
      </c>
      <c r="I5" s="50" t="s">
        <v>87</v>
      </c>
      <c r="J5" s="58"/>
      <c r="K5" s="50" t="s">
        <v>60</v>
      </c>
      <c r="L5" s="50" t="s">
        <v>87</v>
      </c>
      <c r="M5" s="58"/>
      <c r="N5" s="50" t="s">
        <v>491</v>
      </c>
      <c r="O5" s="58"/>
      <c r="P5" s="58"/>
      <c r="Q5" s="50" t="s">
        <v>493</v>
      </c>
      <c r="R5" s="58"/>
      <c r="S5" s="50" t="s">
        <v>494</v>
      </c>
      <c r="T5" s="58"/>
      <c r="U5" s="58"/>
      <c r="V5" s="50" t="s">
        <v>60</v>
      </c>
      <c r="W5" s="50" t="s">
        <v>87</v>
      </c>
      <c r="X5" s="58"/>
    </row>
    <row r="6" spans="1:24" s="47" customFormat="1" ht="24.75" customHeight="1">
      <c r="A6" s="50"/>
      <c r="B6" s="50" t="s">
        <v>125</v>
      </c>
      <c r="C6" s="50" t="s">
        <v>126</v>
      </c>
      <c r="D6" s="50" t="s">
        <v>125</v>
      </c>
      <c r="E6" s="50" t="s">
        <v>126</v>
      </c>
      <c r="F6" s="50" t="s">
        <v>125</v>
      </c>
      <c r="G6" s="50" t="s">
        <v>126</v>
      </c>
      <c r="H6" s="51"/>
      <c r="I6" s="50" t="s">
        <v>123</v>
      </c>
      <c r="J6" s="50" t="s">
        <v>124</v>
      </c>
      <c r="K6" s="51"/>
      <c r="L6" s="50" t="s">
        <v>123</v>
      </c>
      <c r="M6" s="50" t="s">
        <v>124</v>
      </c>
      <c r="N6" s="50" t="s">
        <v>10</v>
      </c>
      <c r="O6" s="50" t="s">
        <v>87</v>
      </c>
      <c r="P6" s="51"/>
      <c r="Q6" s="50" t="s">
        <v>60</v>
      </c>
      <c r="R6" s="50" t="s">
        <v>87</v>
      </c>
      <c r="S6" s="50" t="s">
        <v>60</v>
      </c>
      <c r="T6" s="50" t="s">
        <v>87</v>
      </c>
      <c r="U6" s="51"/>
      <c r="V6" s="51"/>
      <c r="W6" s="50" t="s">
        <v>123</v>
      </c>
      <c r="X6" s="50" t="s">
        <v>124</v>
      </c>
    </row>
    <row r="7" spans="1:24" s="47" customFormat="1" ht="38.25" customHeight="1">
      <c r="A7" s="50"/>
      <c r="B7" s="50"/>
      <c r="C7" s="50"/>
      <c r="D7" s="50"/>
      <c r="E7" s="50"/>
      <c r="F7" s="50"/>
      <c r="G7" s="50"/>
      <c r="H7" s="51"/>
      <c r="I7" s="50"/>
      <c r="J7" s="50"/>
      <c r="K7" s="51"/>
      <c r="L7" s="50"/>
      <c r="M7" s="50"/>
      <c r="N7" s="50"/>
      <c r="O7" s="50" t="s">
        <v>123</v>
      </c>
      <c r="P7" s="50" t="s">
        <v>124</v>
      </c>
      <c r="Q7" s="50"/>
      <c r="R7" s="50" t="s">
        <v>124</v>
      </c>
      <c r="S7" s="50"/>
      <c r="T7" s="50" t="s">
        <v>123</v>
      </c>
      <c r="U7" s="50" t="s">
        <v>124</v>
      </c>
      <c r="V7" s="51"/>
      <c r="W7" s="50"/>
      <c r="X7" s="50"/>
    </row>
    <row r="8" spans="1:24" s="47" customFormat="1" ht="24.75" customHeight="1">
      <c r="A8" s="52" t="s">
        <v>60</v>
      </c>
      <c r="B8" s="53"/>
      <c r="C8" s="53"/>
      <c r="D8" s="53"/>
      <c r="E8" s="53"/>
      <c r="F8" s="53"/>
      <c r="G8" s="53"/>
      <c r="H8" s="54">
        <v>90000</v>
      </c>
      <c r="I8" s="54">
        <v>90000</v>
      </c>
      <c r="J8" s="53"/>
      <c r="K8" s="53"/>
      <c r="L8" s="53"/>
      <c r="M8" s="53"/>
      <c r="N8" s="56">
        <v>80000</v>
      </c>
      <c r="O8" s="53"/>
      <c r="P8" s="53"/>
      <c r="Q8" s="53"/>
      <c r="R8" s="53"/>
      <c r="S8" s="54">
        <v>80000</v>
      </c>
      <c r="T8" s="54">
        <v>80000</v>
      </c>
      <c r="U8" s="53"/>
      <c r="V8" s="54">
        <v>10000</v>
      </c>
      <c r="W8" s="54">
        <v>10000</v>
      </c>
      <c r="X8" s="53"/>
    </row>
    <row r="9" spans="1:24" s="47" customFormat="1" ht="24.75" customHeight="1">
      <c r="A9" s="52" t="s">
        <v>495</v>
      </c>
      <c r="B9" s="53"/>
      <c r="C9" s="53"/>
      <c r="D9" s="53"/>
      <c r="E9" s="53"/>
      <c r="F9" s="53"/>
      <c r="G9" s="53"/>
      <c r="H9" s="54">
        <v>90000</v>
      </c>
      <c r="I9" s="54">
        <v>90000</v>
      </c>
      <c r="J9" s="53"/>
      <c r="K9" s="53"/>
      <c r="L9" s="53"/>
      <c r="M9" s="53"/>
      <c r="N9" s="56">
        <v>80000</v>
      </c>
      <c r="O9" s="53"/>
      <c r="P9" s="53"/>
      <c r="Q9" s="53"/>
      <c r="R9" s="53"/>
      <c r="S9" s="54">
        <v>80000</v>
      </c>
      <c r="T9" s="54">
        <v>80000</v>
      </c>
      <c r="U9" s="53"/>
      <c r="V9" s="54">
        <v>10000</v>
      </c>
      <c r="W9" s="54">
        <v>10000</v>
      </c>
      <c r="X9" s="53"/>
    </row>
    <row r="10" spans="1:24" s="47" customFormat="1" ht="24.75" customHeight="1">
      <c r="A10" s="55" t="s">
        <v>496</v>
      </c>
      <c r="B10" s="55" t="s">
        <v>96</v>
      </c>
      <c r="C10" s="53" t="s">
        <v>148</v>
      </c>
      <c r="D10" s="55" t="s">
        <v>497</v>
      </c>
      <c r="E10" s="55" t="s">
        <v>371</v>
      </c>
      <c r="F10" s="55" t="s">
        <v>498</v>
      </c>
      <c r="G10" s="53" t="s">
        <v>371</v>
      </c>
      <c r="H10" s="56">
        <v>80000</v>
      </c>
      <c r="I10" s="56">
        <v>80000</v>
      </c>
      <c r="J10" s="53"/>
      <c r="K10" s="53"/>
      <c r="L10" s="53"/>
      <c r="M10" s="53"/>
      <c r="N10" s="56">
        <v>80000</v>
      </c>
      <c r="O10" s="53"/>
      <c r="P10" s="53"/>
      <c r="Q10" s="53"/>
      <c r="R10" s="53"/>
      <c r="S10" s="56">
        <v>80000</v>
      </c>
      <c r="T10" s="56">
        <v>80000</v>
      </c>
      <c r="U10" s="53"/>
      <c r="V10" s="56"/>
      <c r="W10" s="56"/>
      <c r="X10" s="53"/>
    </row>
    <row r="11" spans="1:24" s="47" customFormat="1" ht="24.75" customHeight="1">
      <c r="A11" s="55" t="s">
        <v>496</v>
      </c>
      <c r="B11" s="55" t="s">
        <v>92</v>
      </c>
      <c r="C11" s="53" t="s">
        <v>142</v>
      </c>
      <c r="D11" s="55" t="s">
        <v>499</v>
      </c>
      <c r="E11" s="55" t="s">
        <v>218</v>
      </c>
      <c r="F11" s="55" t="s">
        <v>500</v>
      </c>
      <c r="G11" s="53" t="s">
        <v>218</v>
      </c>
      <c r="H11" s="56">
        <v>10000</v>
      </c>
      <c r="I11" s="56">
        <v>10000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6">
        <v>10000</v>
      </c>
      <c r="W11" s="56">
        <v>10000</v>
      </c>
      <c r="X11" s="53"/>
    </row>
    <row r="12" spans="1:24" s="47" customFormat="1" ht="24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s="47" customFormat="1" ht="24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s="47" customFormat="1" ht="24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24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</sheetData>
  <sheetProtection/>
  <mergeCells count="36">
    <mergeCell ref="A2:X2"/>
    <mergeCell ref="V3:X3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3" sqref="A3"/>
    </sheetView>
  </sheetViews>
  <sheetFormatPr defaultColWidth="9.140625" defaultRowHeight="12.75"/>
  <cols>
    <col min="1" max="3" width="3.140625" style="30" customWidth="1"/>
    <col min="4" max="4" width="17.28125" style="30" customWidth="1"/>
    <col min="5" max="5" width="10.57421875" style="30" customWidth="1"/>
    <col min="6" max="6" width="9.8515625" style="30" customWidth="1"/>
    <col min="7" max="7" width="12.140625" style="30" customWidth="1"/>
    <col min="8" max="8" width="11.421875" style="30" customWidth="1"/>
    <col min="9" max="9" width="14.140625" style="30" customWidth="1"/>
    <col min="10" max="10" width="11.140625" style="30" customWidth="1"/>
    <col min="11" max="11" width="9.8515625" style="30" customWidth="1"/>
    <col min="12" max="12" width="9.7109375" style="30" customWidth="1"/>
    <col min="13" max="13" width="12.57421875" style="30" customWidth="1"/>
    <col min="14" max="14" width="11.140625" style="30" customWidth="1"/>
    <col min="15" max="15" width="9.7109375" style="30" customWidth="1"/>
    <col min="16" max="16384" width="9.140625" style="30" customWidth="1"/>
  </cols>
  <sheetData>
    <row r="1" spans="1:7" ht="15.75" customHeight="1">
      <c r="A1" s="31" t="s">
        <v>501</v>
      </c>
      <c r="B1" s="31"/>
      <c r="C1" s="31"/>
      <c r="D1" s="31"/>
      <c r="E1" s="32"/>
      <c r="F1" s="33"/>
      <c r="G1" s="33"/>
    </row>
    <row r="2" spans="1:14" ht="36" customHeight="1">
      <c r="A2" s="34" t="s">
        <v>502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29" customFormat="1" ht="18" customHeight="1">
      <c r="A3" s="9" t="s">
        <v>2</v>
      </c>
      <c r="N3" s="45" t="s">
        <v>3</v>
      </c>
    </row>
    <row r="4" spans="1:14" ht="15" customHeight="1">
      <c r="A4" s="35" t="s">
        <v>503</v>
      </c>
      <c r="B4" s="35" t="s">
        <v>5</v>
      </c>
      <c r="C4" s="35" t="s">
        <v>5</v>
      </c>
      <c r="D4" s="35" t="s">
        <v>5</v>
      </c>
      <c r="E4" s="35" t="s">
        <v>122</v>
      </c>
      <c r="F4" s="35" t="s">
        <v>123</v>
      </c>
      <c r="G4" s="35"/>
      <c r="H4" s="35"/>
      <c r="I4" s="35"/>
      <c r="J4" s="35"/>
      <c r="K4" s="35"/>
      <c r="L4" s="35" t="s">
        <v>5</v>
      </c>
      <c r="M4" s="35" t="s">
        <v>5</v>
      </c>
      <c r="N4" s="35" t="s">
        <v>124</v>
      </c>
    </row>
    <row r="5" spans="1:14" ht="30" customHeight="1">
      <c r="A5" s="35" t="s">
        <v>125</v>
      </c>
      <c r="B5" s="35" t="s">
        <v>5</v>
      </c>
      <c r="C5" s="35" t="s">
        <v>5</v>
      </c>
      <c r="D5" s="35" t="s">
        <v>126</v>
      </c>
      <c r="E5" s="35"/>
      <c r="F5" s="35" t="s">
        <v>10</v>
      </c>
      <c r="G5" s="35" t="s">
        <v>127</v>
      </c>
      <c r="H5" s="35" t="s">
        <v>129</v>
      </c>
      <c r="I5" s="35" t="s">
        <v>504</v>
      </c>
      <c r="J5" s="35" t="s">
        <v>505</v>
      </c>
      <c r="K5" s="35" t="s">
        <v>506</v>
      </c>
      <c r="L5" s="35" t="s">
        <v>403</v>
      </c>
      <c r="M5" s="35" t="s">
        <v>412</v>
      </c>
      <c r="N5" s="35"/>
    </row>
    <row r="6" spans="1:14" ht="24.75" customHeight="1">
      <c r="A6" s="36" t="s">
        <v>135</v>
      </c>
      <c r="B6" s="36" t="s">
        <v>137</v>
      </c>
      <c r="C6" s="37" t="s">
        <v>136</v>
      </c>
      <c r="D6" s="38"/>
      <c r="E6" s="39"/>
      <c r="F6" s="40"/>
      <c r="G6" s="40"/>
      <c r="H6" s="40"/>
      <c r="I6" s="40"/>
      <c r="J6" s="40"/>
      <c r="K6" s="40"/>
      <c r="L6" s="40"/>
      <c r="M6" s="40"/>
      <c r="N6" s="40"/>
    </row>
    <row r="7" spans="1:14" ht="24.75" customHeight="1">
      <c r="A7" s="41"/>
      <c r="B7" s="41"/>
      <c r="C7" s="35"/>
      <c r="D7" s="35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4.75" customHeight="1">
      <c r="A8" s="41"/>
      <c r="B8" s="41"/>
      <c r="C8" s="35"/>
      <c r="D8" s="35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24.75" customHeight="1">
      <c r="A9" s="41"/>
      <c r="B9" s="41"/>
      <c r="C9" s="35"/>
      <c r="D9" s="35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4.75" customHeight="1">
      <c r="A10" s="41"/>
      <c r="B10" s="41"/>
      <c r="C10" s="35"/>
      <c r="D10" s="35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4.75" customHeight="1">
      <c r="A11" s="41"/>
      <c r="B11" s="41"/>
      <c r="C11" s="35"/>
      <c r="D11" s="35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4.75" customHeight="1">
      <c r="A12" s="41"/>
      <c r="B12" s="41"/>
      <c r="C12" s="35"/>
      <c r="D12" s="35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4.75" customHeight="1">
      <c r="A13" s="41"/>
      <c r="B13" s="41"/>
      <c r="C13" s="35"/>
      <c r="D13" s="35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4.75" customHeight="1">
      <c r="A14" s="41"/>
      <c r="B14" s="41"/>
      <c r="C14" s="35"/>
      <c r="D14" s="35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24.75" customHeight="1">
      <c r="A15" s="41"/>
      <c r="B15" s="41"/>
      <c r="C15" s="35"/>
      <c r="D15" s="35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24.75" customHeight="1">
      <c r="A16" s="41"/>
      <c r="B16" s="41"/>
      <c r="C16" s="35"/>
      <c r="D16" s="35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4.75" customHeight="1">
      <c r="A17" s="41"/>
      <c r="B17" s="41"/>
      <c r="C17" s="35"/>
      <c r="D17" s="35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24.75" customHeight="1">
      <c r="A18" s="41"/>
      <c r="B18" s="41"/>
      <c r="C18" s="35"/>
      <c r="D18" s="35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24.75" customHeight="1">
      <c r="A19" s="43" t="s">
        <v>507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5" sqref="F5"/>
    </sheetView>
  </sheetViews>
  <sheetFormatPr defaultColWidth="9.140625" defaultRowHeight="12.75"/>
  <cols>
    <col min="1" max="1" width="21.140625" style="4" customWidth="1"/>
    <col min="2" max="12" width="9.7109375" style="5" customWidth="1"/>
    <col min="13" max="14" width="8.8515625" style="2" bestFit="1" customWidth="1"/>
  </cols>
  <sheetData>
    <row r="1" ht="15.75" customHeight="1">
      <c r="A1" s="6" t="s">
        <v>508</v>
      </c>
    </row>
    <row r="2" spans="1:12" s="1" customFormat="1" ht="36" customHeight="1">
      <c r="A2" s="7" t="s">
        <v>509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8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5"/>
    </row>
    <row r="4" spans="1:12" s="2" customFormat="1" ht="33.75" customHeight="1">
      <c r="A4" s="11" t="s">
        <v>59</v>
      </c>
      <c r="B4" s="12" t="s">
        <v>510</v>
      </c>
      <c r="C4" s="12"/>
      <c r="D4" s="12"/>
      <c r="E4" s="12"/>
      <c r="F4" s="12" t="s">
        <v>511</v>
      </c>
      <c r="G4" s="12"/>
      <c r="H4" s="12"/>
      <c r="I4" s="12"/>
      <c r="J4" s="26" t="s">
        <v>512</v>
      </c>
      <c r="K4" s="26"/>
      <c r="L4" s="27"/>
    </row>
    <row r="5" spans="1:12" s="2" customFormat="1" ht="48">
      <c r="A5" s="13"/>
      <c r="B5" s="14" t="s">
        <v>513</v>
      </c>
      <c r="C5" s="15" t="s">
        <v>514</v>
      </c>
      <c r="D5" s="14" t="s">
        <v>515</v>
      </c>
      <c r="E5" s="15" t="s">
        <v>516</v>
      </c>
      <c r="F5" s="14" t="s">
        <v>517</v>
      </c>
      <c r="G5" s="15" t="s">
        <v>518</v>
      </c>
      <c r="H5" s="14" t="s">
        <v>519</v>
      </c>
      <c r="I5" s="15" t="s">
        <v>520</v>
      </c>
      <c r="J5" s="14" t="s">
        <v>521</v>
      </c>
      <c r="K5" s="14" t="s">
        <v>522</v>
      </c>
      <c r="L5" s="28" t="s">
        <v>523</v>
      </c>
    </row>
    <row r="6" spans="1:12" s="3" customFormat="1" ht="13.5">
      <c r="A6" s="16" t="s">
        <v>74</v>
      </c>
      <c r="B6" s="17">
        <v>32</v>
      </c>
      <c r="C6" s="18">
        <v>20</v>
      </c>
      <c r="D6" s="18"/>
      <c r="E6" s="18">
        <v>12</v>
      </c>
      <c r="F6" s="18">
        <v>30</v>
      </c>
      <c r="G6" s="18">
        <v>16</v>
      </c>
      <c r="H6" s="18"/>
      <c r="I6" s="18">
        <v>14</v>
      </c>
      <c r="J6" s="18">
        <v>34</v>
      </c>
      <c r="K6" s="18"/>
      <c r="L6" s="18"/>
    </row>
    <row r="7" spans="1:12" ht="13.5">
      <c r="A7" s="19" t="s">
        <v>75</v>
      </c>
      <c r="B7" s="20">
        <v>32</v>
      </c>
      <c r="C7" s="20">
        <v>20</v>
      </c>
      <c r="D7" s="20"/>
      <c r="E7" s="20"/>
      <c r="F7" s="20">
        <v>16</v>
      </c>
      <c r="G7" s="20">
        <v>16</v>
      </c>
      <c r="H7" s="20"/>
      <c r="I7" s="20"/>
      <c r="J7" s="20">
        <v>5</v>
      </c>
      <c r="K7" s="20"/>
      <c r="L7" s="20">
        <v>5</v>
      </c>
    </row>
    <row r="8" spans="1:12" ht="13.5">
      <c r="A8" s="19" t="s">
        <v>76</v>
      </c>
      <c r="B8" s="20"/>
      <c r="C8" s="20"/>
      <c r="D8" s="20"/>
      <c r="E8" s="20">
        <v>9</v>
      </c>
      <c r="F8" s="20">
        <v>10</v>
      </c>
      <c r="G8" s="20"/>
      <c r="H8" s="20"/>
      <c r="I8" s="20">
        <v>9</v>
      </c>
      <c r="J8" s="20">
        <v>29</v>
      </c>
      <c r="K8" s="20"/>
      <c r="L8" s="20">
        <v>29</v>
      </c>
    </row>
    <row r="9" spans="1:12" ht="13.5">
      <c r="A9" s="19" t="s">
        <v>77</v>
      </c>
      <c r="B9" s="20"/>
      <c r="C9" s="20"/>
      <c r="D9" s="20"/>
      <c r="E9" s="20">
        <v>3</v>
      </c>
      <c r="F9" s="20">
        <v>2</v>
      </c>
      <c r="G9" s="20"/>
      <c r="H9" s="20"/>
      <c r="I9" s="20">
        <v>1</v>
      </c>
      <c r="J9" s="20"/>
      <c r="K9" s="20"/>
      <c r="L9" s="20"/>
    </row>
    <row r="10" spans="1:12" ht="13.5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3.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3.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3.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3.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3.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3.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3.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3.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3.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3.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3.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3.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3.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3.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3.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8" spans="1:12" ht="30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</sheetData>
  <sheetProtection/>
  <mergeCells count="6">
    <mergeCell ref="A2:L2"/>
    <mergeCell ref="B4:E4"/>
    <mergeCell ref="F4:I4"/>
    <mergeCell ref="J4:L4"/>
    <mergeCell ref="A28:L28"/>
    <mergeCell ref="A4:A5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3" sqref="A3:C3"/>
    </sheetView>
  </sheetViews>
  <sheetFormatPr defaultColWidth="9.140625" defaultRowHeight="12.75"/>
  <cols>
    <col min="1" max="1" width="25.00390625" style="30" customWidth="1"/>
    <col min="2" max="2" width="10.7109375" style="30" customWidth="1"/>
    <col min="3" max="3" width="6.7109375" style="30" customWidth="1"/>
    <col min="4" max="5" width="8.7109375" style="30" customWidth="1"/>
    <col min="6" max="6" width="7.421875" style="30" customWidth="1"/>
    <col min="7" max="7" width="6.7109375" style="30" customWidth="1"/>
    <col min="8" max="8" width="17.00390625" style="30" customWidth="1"/>
    <col min="9" max="9" width="10.421875" style="30" customWidth="1"/>
    <col min="10" max="10" width="8.7109375" style="30" customWidth="1"/>
    <col min="11" max="11" width="6.7109375" style="30" customWidth="1"/>
    <col min="12" max="12" width="8.7109375" style="30" customWidth="1"/>
    <col min="13" max="13" width="6.57421875" style="30" customWidth="1"/>
    <col min="14" max="14" width="8.00390625" style="30" customWidth="1"/>
    <col min="15" max="15" width="7.57421875" style="30" customWidth="1"/>
    <col min="16" max="16" width="9.7109375" style="30" customWidth="1"/>
    <col min="17" max="16384" width="9.140625" style="30" customWidth="1"/>
  </cols>
  <sheetData>
    <row r="1" ht="15.75" customHeight="1">
      <c r="A1" s="265" t="s">
        <v>57</v>
      </c>
    </row>
    <row r="2" spans="1:15" s="264" customFormat="1" ht="36" customHeight="1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8" customHeight="1">
      <c r="A3" s="217" t="s">
        <v>2</v>
      </c>
      <c r="B3" s="217"/>
      <c r="C3" s="217"/>
      <c r="D3" s="266"/>
      <c r="E3" s="266"/>
      <c r="F3" s="266"/>
      <c r="G3" s="266"/>
      <c r="H3" s="266"/>
      <c r="I3" s="266"/>
      <c r="J3" s="273"/>
      <c r="K3" s="273"/>
      <c r="L3" s="273"/>
      <c r="M3" s="273"/>
      <c r="N3" s="274" t="s">
        <v>3</v>
      </c>
      <c r="O3" s="274"/>
    </row>
    <row r="4" spans="1:15" ht="15.75" customHeight="1">
      <c r="A4" s="267" t="s">
        <v>59</v>
      </c>
      <c r="B4" s="268" t="s">
        <v>60</v>
      </c>
      <c r="C4" s="268" t="s">
        <v>61</v>
      </c>
      <c r="D4" s="268"/>
      <c r="E4" s="268"/>
      <c r="F4" s="268"/>
      <c r="G4" s="268" t="s">
        <v>62</v>
      </c>
      <c r="H4" s="268"/>
      <c r="I4" s="268"/>
      <c r="J4" s="268" t="s">
        <v>63</v>
      </c>
      <c r="K4" s="268" t="s">
        <v>64</v>
      </c>
      <c r="L4" s="268" t="s">
        <v>65</v>
      </c>
      <c r="M4" s="268" t="s">
        <v>66</v>
      </c>
      <c r="N4" s="268" t="s">
        <v>67</v>
      </c>
      <c r="O4" s="268" t="s">
        <v>68</v>
      </c>
    </row>
    <row r="5" spans="1:15" ht="60" customHeight="1">
      <c r="A5" s="267"/>
      <c r="B5" s="268" t="s">
        <v>5</v>
      </c>
      <c r="C5" s="268" t="s">
        <v>10</v>
      </c>
      <c r="D5" s="269" t="s">
        <v>69</v>
      </c>
      <c r="E5" s="268" t="s">
        <v>70</v>
      </c>
      <c r="F5" s="268" t="s">
        <v>71</v>
      </c>
      <c r="G5" s="268" t="s">
        <v>10</v>
      </c>
      <c r="H5" s="194" t="s">
        <v>72</v>
      </c>
      <c r="I5" s="194" t="s">
        <v>73</v>
      </c>
      <c r="J5" s="268"/>
      <c r="K5" s="268"/>
      <c r="L5" s="268"/>
      <c r="M5" s="268"/>
      <c r="N5" s="268"/>
      <c r="O5" s="268" t="s">
        <v>5</v>
      </c>
    </row>
    <row r="6" spans="1:15" ht="19.5" customHeight="1">
      <c r="A6" s="270" t="s">
        <v>74</v>
      </c>
      <c r="B6" s="271">
        <v>9885546.84</v>
      </c>
      <c r="C6" s="271"/>
      <c r="D6" s="271"/>
      <c r="E6" s="271"/>
      <c r="F6" s="271"/>
      <c r="G6" s="271">
        <v>9885546.84</v>
      </c>
      <c r="H6" s="271">
        <v>9885546.84</v>
      </c>
      <c r="I6" s="271"/>
      <c r="J6" s="271"/>
      <c r="K6" s="271"/>
      <c r="L6" s="271"/>
      <c r="M6" s="271"/>
      <c r="N6" s="271"/>
      <c r="O6" s="271"/>
    </row>
    <row r="7" spans="1:15" ht="19.5" customHeight="1">
      <c r="A7" s="270" t="s">
        <v>75</v>
      </c>
      <c r="B7" s="271">
        <v>8310899.38</v>
      </c>
      <c r="C7" s="272"/>
      <c r="D7" s="272"/>
      <c r="E7" s="272"/>
      <c r="F7" s="272"/>
      <c r="G7" s="271">
        <v>8310899.38</v>
      </c>
      <c r="H7" s="271">
        <v>4310899.38</v>
      </c>
      <c r="I7" s="272">
        <v>4000000</v>
      </c>
      <c r="J7" s="272"/>
      <c r="K7" s="272"/>
      <c r="L7" s="272"/>
      <c r="M7" s="272"/>
      <c r="N7" s="272"/>
      <c r="O7" s="272"/>
    </row>
    <row r="8" spans="1:15" ht="19.5" customHeight="1">
      <c r="A8" s="270" t="s">
        <v>76</v>
      </c>
      <c r="B8" s="271">
        <v>1385462.6200000003</v>
      </c>
      <c r="C8" s="272" t="s">
        <v>5</v>
      </c>
      <c r="D8" s="272"/>
      <c r="E8" s="272"/>
      <c r="F8" s="272"/>
      <c r="G8" s="271">
        <v>1385462.6200000003</v>
      </c>
      <c r="H8" s="271">
        <v>1385462.6200000003</v>
      </c>
      <c r="I8" s="272"/>
      <c r="J8" s="272" t="s">
        <v>5</v>
      </c>
      <c r="K8" s="272"/>
      <c r="L8" s="272"/>
      <c r="M8" s="272"/>
      <c r="N8" s="272" t="s">
        <v>5</v>
      </c>
      <c r="O8" s="272" t="s">
        <v>5</v>
      </c>
    </row>
    <row r="9" spans="1:15" ht="19.5" customHeight="1">
      <c r="A9" s="270" t="s">
        <v>77</v>
      </c>
      <c r="B9" s="271">
        <v>189184.84</v>
      </c>
      <c r="C9" s="57"/>
      <c r="D9" s="57"/>
      <c r="E9" s="57"/>
      <c r="F9" s="57"/>
      <c r="G9" s="271">
        <v>189184.84</v>
      </c>
      <c r="H9" s="271">
        <v>189184.84</v>
      </c>
      <c r="I9" s="57"/>
      <c r="J9" s="275"/>
      <c r="K9" s="275"/>
      <c r="L9" s="275"/>
      <c r="M9" s="275"/>
      <c r="N9" s="57"/>
      <c r="O9" s="57"/>
    </row>
    <row r="10" spans="1:15" ht="19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9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9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19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ht="19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 ht="19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19.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19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19.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ht="19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19.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9.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19.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</sheetData>
  <sheetProtection/>
  <mergeCells count="13">
    <mergeCell ref="A2:O2"/>
    <mergeCell ref="A3:C3"/>
    <mergeCell ref="N3:O3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16" right="0.11999999999999998" top="0.94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3" sqref="A3:C3"/>
    </sheetView>
  </sheetViews>
  <sheetFormatPr defaultColWidth="9.140625" defaultRowHeight="12.75"/>
  <cols>
    <col min="1" max="1" width="10.00390625" style="30" customWidth="1"/>
    <col min="2" max="2" width="37.00390625" style="30" customWidth="1"/>
    <col min="3" max="3" width="15.140625" style="30" customWidth="1"/>
    <col min="4" max="4" width="16.421875" style="30" customWidth="1"/>
    <col min="5" max="5" width="15.7109375" style="30" customWidth="1"/>
    <col min="6" max="6" width="12.00390625" style="30" customWidth="1"/>
    <col min="7" max="7" width="8.421875" style="30" customWidth="1"/>
    <col min="8" max="8" width="9.421875" style="30" customWidth="1"/>
    <col min="9" max="9" width="10.7109375" style="30" customWidth="1"/>
    <col min="10" max="10" width="4.57421875" style="30" customWidth="1"/>
    <col min="11" max="96" width="9.140625" style="30" customWidth="1"/>
    <col min="129" max="16384" width="9.140625" style="30" customWidth="1"/>
  </cols>
  <sheetData>
    <row r="1" spans="1:3" ht="15.75" customHeight="1">
      <c r="A1" s="48" t="s">
        <v>78</v>
      </c>
      <c r="B1" s="48"/>
      <c r="C1" s="48"/>
    </row>
    <row r="2" spans="1:8" ht="36" customHeight="1">
      <c r="A2" s="34" t="s">
        <v>79</v>
      </c>
      <c r="B2" s="34"/>
      <c r="C2" s="34"/>
      <c r="D2" s="34"/>
      <c r="E2" s="34"/>
      <c r="F2" s="34"/>
      <c r="G2" s="34"/>
      <c r="H2" s="34"/>
    </row>
    <row r="3" spans="1:8" s="29" customFormat="1" ht="18" customHeight="1">
      <c r="A3" s="217" t="s">
        <v>2</v>
      </c>
      <c r="B3" s="217"/>
      <c r="C3" s="217"/>
      <c r="G3" s="45" t="s">
        <v>3</v>
      </c>
      <c r="H3" s="45"/>
    </row>
    <row r="4" spans="1:10" s="255" customFormat="1" ht="30.75" customHeight="1">
      <c r="A4" s="256" t="s">
        <v>80</v>
      </c>
      <c r="B4" s="256"/>
      <c r="C4" s="257" t="s">
        <v>81</v>
      </c>
      <c r="D4" s="258" t="s">
        <v>82</v>
      </c>
      <c r="E4" s="258"/>
      <c r="F4" s="258"/>
      <c r="G4" s="258"/>
      <c r="H4" s="258"/>
      <c r="I4" s="261" t="s">
        <v>83</v>
      </c>
      <c r="J4" s="262" t="s">
        <v>84</v>
      </c>
    </row>
    <row r="5" spans="1:10" s="255" customFormat="1" ht="27.75" customHeight="1">
      <c r="A5" s="256" t="s">
        <v>85</v>
      </c>
      <c r="B5" s="256" t="s">
        <v>86</v>
      </c>
      <c r="C5" s="256"/>
      <c r="D5" s="259" t="s">
        <v>10</v>
      </c>
      <c r="E5" s="259" t="s">
        <v>87</v>
      </c>
      <c r="F5" s="260" t="s">
        <v>88</v>
      </c>
      <c r="G5" s="259" t="s">
        <v>89</v>
      </c>
      <c r="H5" s="259" t="s">
        <v>90</v>
      </c>
      <c r="I5" s="256"/>
      <c r="J5" s="263"/>
    </row>
    <row r="6" spans="1:10" s="255" customFormat="1" ht="30.75" customHeight="1">
      <c r="A6" s="228" t="s">
        <v>5</v>
      </c>
      <c r="B6" s="228" t="s">
        <v>60</v>
      </c>
      <c r="C6" s="229">
        <v>9885546.84</v>
      </c>
      <c r="D6" s="229">
        <v>9885546.84</v>
      </c>
      <c r="E6" s="229">
        <v>5885546.84</v>
      </c>
      <c r="F6" s="229">
        <v>4000000</v>
      </c>
      <c r="G6" s="229"/>
      <c r="H6" s="229"/>
      <c r="I6" s="229"/>
      <c r="J6" s="229"/>
    </row>
    <row r="7" spans="1:10" s="255" customFormat="1" ht="30.75" customHeight="1">
      <c r="A7" s="228"/>
      <c r="B7" s="230" t="s">
        <v>74</v>
      </c>
      <c r="C7" s="229">
        <v>9885546.84</v>
      </c>
      <c r="D7" s="229">
        <v>9885546.84</v>
      </c>
      <c r="E7" s="229">
        <v>5885546.84</v>
      </c>
      <c r="F7" s="229">
        <v>4000000</v>
      </c>
      <c r="G7" s="229"/>
      <c r="H7" s="229"/>
      <c r="I7" s="229"/>
      <c r="J7" s="229"/>
    </row>
    <row r="8" spans="1:10" s="255" customFormat="1" ht="30.75" customHeight="1">
      <c r="A8" s="228"/>
      <c r="B8" s="230" t="s">
        <v>91</v>
      </c>
      <c r="C8" s="229">
        <v>8310899.38</v>
      </c>
      <c r="D8" s="229">
        <v>8310899.38</v>
      </c>
      <c r="E8" s="229">
        <v>4310899.38</v>
      </c>
      <c r="F8" s="229">
        <v>4000000</v>
      </c>
      <c r="G8" s="229"/>
      <c r="H8" s="229"/>
      <c r="I8" s="229"/>
      <c r="J8" s="229"/>
    </row>
    <row r="9" spans="1:10" s="255" customFormat="1" ht="30.75" customHeight="1">
      <c r="A9" s="141" t="s">
        <v>92</v>
      </c>
      <c r="B9" s="141" t="s">
        <v>93</v>
      </c>
      <c r="C9" s="231">
        <v>3473600.7</v>
      </c>
      <c r="D9" s="231">
        <v>3473600.7</v>
      </c>
      <c r="E9" s="231">
        <v>3473600.7</v>
      </c>
      <c r="F9" s="231"/>
      <c r="G9" s="231"/>
      <c r="H9" s="231"/>
      <c r="I9" s="231"/>
      <c r="J9" s="231"/>
    </row>
    <row r="10" spans="1:10" s="255" customFormat="1" ht="30.75" customHeight="1">
      <c r="A10" s="141" t="s">
        <v>94</v>
      </c>
      <c r="B10" s="141" t="s">
        <v>95</v>
      </c>
      <c r="C10" s="231">
        <v>4000000</v>
      </c>
      <c r="D10" s="231">
        <v>4000000</v>
      </c>
      <c r="E10" s="231"/>
      <c r="F10" s="231">
        <v>4000000</v>
      </c>
      <c r="G10" s="231"/>
      <c r="H10" s="231"/>
      <c r="I10" s="231"/>
      <c r="J10" s="231"/>
    </row>
    <row r="11" spans="1:10" s="255" customFormat="1" ht="30.75" customHeight="1">
      <c r="A11" s="141" t="s">
        <v>96</v>
      </c>
      <c r="B11" s="141" t="s">
        <v>97</v>
      </c>
      <c r="C11" s="231">
        <v>80000</v>
      </c>
      <c r="D11" s="231">
        <v>80000</v>
      </c>
      <c r="E11" s="231">
        <v>80000</v>
      </c>
      <c r="F11" s="231"/>
      <c r="G11" s="231"/>
      <c r="H11" s="231"/>
      <c r="I11" s="231"/>
      <c r="J11" s="231"/>
    </row>
    <row r="12" spans="1:10" s="255" customFormat="1" ht="30.75" customHeight="1">
      <c r="A12" s="141" t="s">
        <v>98</v>
      </c>
      <c r="B12" s="141" t="s">
        <v>99</v>
      </c>
      <c r="C12" s="231">
        <v>192506</v>
      </c>
      <c r="D12" s="231">
        <v>192506</v>
      </c>
      <c r="E12" s="231">
        <v>192506</v>
      </c>
      <c r="F12" s="231"/>
      <c r="G12" s="231"/>
      <c r="H12" s="231"/>
      <c r="I12" s="231"/>
      <c r="J12" s="231"/>
    </row>
    <row r="13" spans="1:10" s="255" customFormat="1" ht="30.75" customHeight="1">
      <c r="A13" s="141" t="s">
        <v>100</v>
      </c>
      <c r="B13" s="141" t="s">
        <v>101</v>
      </c>
      <c r="C13" s="231">
        <v>204000</v>
      </c>
      <c r="D13" s="231">
        <v>204000</v>
      </c>
      <c r="E13" s="231">
        <v>204000</v>
      </c>
      <c r="F13" s="231"/>
      <c r="G13" s="231"/>
      <c r="H13" s="231"/>
      <c r="I13" s="231"/>
      <c r="J13" s="231"/>
    </row>
    <row r="14" spans="1:10" s="255" customFormat="1" ht="30.75" customHeight="1">
      <c r="A14" s="141" t="s">
        <v>102</v>
      </c>
      <c r="B14" s="141" t="s">
        <v>103</v>
      </c>
      <c r="C14" s="231">
        <v>77002.4</v>
      </c>
      <c r="D14" s="231">
        <v>77002.4</v>
      </c>
      <c r="E14" s="231">
        <v>77002.4</v>
      </c>
      <c r="F14" s="231"/>
      <c r="G14" s="231"/>
      <c r="H14" s="231"/>
      <c r="I14" s="231"/>
      <c r="J14" s="231"/>
    </row>
    <row r="15" spans="1:10" s="255" customFormat="1" ht="30.75" customHeight="1">
      <c r="A15" s="141" t="s">
        <v>104</v>
      </c>
      <c r="B15" s="141" t="s">
        <v>105</v>
      </c>
      <c r="C15" s="231">
        <v>22281.6</v>
      </c>
      <c r="D15" s="231">
        <v>22281.6</v>
      </c>
      <c r="E15" s="231">
        <v>22281.6</v>
      </c>
      <c r="F15" s="231"/>
      <c r="G15" s="231"/>
      <c r="H15" s="231"/>
      <c r="I15" s="231"/>
      <c r="J15" s="231"/>
    </row>
    <row r="16" spans="1:10" s="255" customFormat="1" ht="30.75" customHeight="1">
      <c r="A16" s="141" t="s">
        <v>106</v>
      </c>
      <c r="B16" s="141" t="s">
        <v>107</v>
      </c>
      <c r="C16" s="231">
        <v>135616.68</v>
      </c>
      <c r="D16" s="231">
        <v>135616.68</v>
      </c>
      <c r="E16" s="231">
        <v>135616.68</v>
      </c>
      <c r="F16" s="231"/>
      <c r="G16" s="231"/>
      <c r="H16" s="231"/>
      <c r="I16" s="231"/>
      <c r="J16" s="231"/>
    </row>
    <row r="17" spans="1:10" s="255" customFormat="1" ht="30.75" customHeight="1">
      <c r="A17" s="141" t="s">
        <v>108</v>
      </c>
      <c r="B17" s="141" t="s">
        <v>109</v>
      </c>
      <c r="C17" s="231">
        <v>125892</v>
      </c>
      <c r="D17" s="231">
        <v>125892</v>
      </c>
      <c r="E17" s="231">
        <v>125892</v>
      </c>
      <c r="F17" s="231"/>
      <c r="G17" s="231"/>
      <c r="H17" s="231"/>
      <c r="I17" s="231"/>
      <c r="J17" s="231"/>
    </row>
    <row r="18" spans="1:10" s="255" customFormat="1" ht="30.75" customHeight="1">
      <c r="A18" s="228"/>
      <c r="B18" s="230" t="s">
        <v>110</v>
      </c>
      <c r="C18" s="229">
        <v>1385462.62</v>
      </c>
      <c r="D18" s="229">
        <v>1385462.62</v>
      </c>
      <c r="E18" s="229">
        <v>1385462.62</v>
      </c>
      <c r="F18" s="229"/>
      <c r="G18" s="229"/>
      <c r="H18" s="229"/>
      <c r="I18" s="229"/>
      <c r="J18" s="229"/>
    </row>
    <row r="19" spans="1:10" s="255" customFormat="1" ht="30.75" customHeight="1">
      <c r="A19" s="141" t="s">
        <v>92</v>
      </c>
      <c r="B19" s="141" t="s">
        <v>93</v>
      </c>
      <c r="C19" s="231">
        <v>225429.84</v>
      </c>
      <c r="D19" s="231">
        <v>225429.84</v>
      </c>
      <c r="E19" s="231">
        <v>225429.84</v>
      </c>
      <c r="F19" s="231"/>
      <c r="G19" s="231"/>
      <c r="H19" s="231"/>
      <c r="I19" s="231"/>
      <c r="J19" s="231"/>
    </row>
    <row r="20" spans="1:10" s="255" customFormat="1" ht="30.75" customHeight="1">
      <c r="A20" s="141" t="s">
        <v>96</v>
      </c>
      <c r="B20" s="141" t="s">
        <v>97</v>
      </c>
      <c r="C20" s="231">
        <v>864744.66</v>
      </c>
      <c r="D20" s="231">
        <v>864744.66</v>
      </c>
      <c r="E20" s="231">
        <v>864744.66</v>
      </c>
      <c r="F20" s="231"/>
      <c r="G20" s="231"/>
      <c r="H20" s="231"/>
      <c r="I20" s="231"/>
      <c r="J20" s="231"/>
    </row>
    <row r="21" spans="1:10" s="255" customFormat="1" ht="30.75" customHeight="1">
      <c r="A21" s="141" t="s">
        <v>98</v>
      </c>
      <c r="B21" s="141" t="s">
        <v>99</v>
      </c>
      <c r="C21" s="231">
        <v>144206.6</v>
      </c>
      <c r="D21" s="231">
        <v>144206.6</v>
      </c>
      <c r="E21" s="231">
        <v>144206.6</v>
      </c>
      <c r="F21" s="231"/>
      <c r="G21" s="231"/>
      <c r="H21" s="231"/>
      <c r="I21" s="231"/>
      <c r="J21" s="231"/>
    </row>
    <row r="22" spans="1:10" s="255" customFormat="1" ht="30.75" customHeight="1">
      <c r="A22" s="141" t="s">
        <v>102</v>
      </c>
      <c r="B22" s="141" t="s">
        <v>103</v>
      </c>
      <c r="C22" s="231">
        <v>57682.64</v>
      </c>
      <c r="D22" s="231">
        <v>57682.64</v>
      </c>
      <c r="E22" s="231">
        <v>57682.64</v>
      </c>
      <c r="F22" s="231"/>
      <c r="G22" s="231"/>
      <c r="H22" s="231"/>
      <c r="I22" s="231"/>
      <c r="J22" s="231"/>
    </row>
    <row r="23" spans="1:10" s="255" customFormat="1" ht="30.75" customHeight="1">
      <c r="A23" s="141" t="s">
        <v>106</v>
      </c>
      <c r="B23" s="141" t="s">
        <v>107</v>
      </c>
      <c r="C23" s="231">
        <v>93398.88</v>
      </c>
      <c r="D23" s="231">
        <v>93398.88</v>
      </c>
      <c r="E23" s="231">
        <v>93398.88</v>
      </c>
      <c r="F23" s="231"/>
      <c r="G23" s="231"/>
      <c r="H23" s="231"/>
      <c r="I23" s="231"/>
      <c r="J23" s="231"/>
    </row>
    <row r="24" spans="1:10" s="255" customFormat="1" ht="30.75" customHeight="1">
      <c r="A24" s="228"/>
      <c r="B24" s="230" t="s">
        <v>111</v>
      </c>
      <c r="C24" s="229">
        <v>189184.84</v>
      </c>
      <c r="D24" s="229">
        <v>189184.84</v>
      </c>
      <c r="E24" s="229">
        <v>189184.84</v>
      </c>
      <c r="F24" s="229"/>
      <c r="G24" s="229"/>
      <c r="H24" s="229"/>
      <c r="I24" s="229"/>
      <c r="J24" s="229"/>
    </row>
    <row r="25" spans="1:10" s="255" customFormat="1" ht="30.75" customHeight="1">
      <c r="A25" s="141" t="s">
        <v>92</v>
      </c>
      <c r="B25" s="141" t="s">
        <v>93</v>
      </c>
      <c r="C25" s="231">
        <v>49201.28</v>
      </c>
      <c r="D25" s="231">
        <v>49201.28</v>
      </c>
      <c r="E25" s="231">
        <v>49201.28</v>
      </c>
      <c r="F25" s="231"/>
      <c r="G25" s="231"/>
      <c r="H25" s="231"/>
      <c r="I25" s="231"/>
      <c r="J25" s="231"/>
    </row>
    <row r="26" spans="1:10" s="255" customFormat="1" ht="30.75" customHeight="1">
      <c r="A26" s="141" t="s">
        <v>112</v>
      </c>
      <c r="B26" s="141" t="s">
        <v>113</v>
      </c>
      <c r="C26" s="231">
        <v>102002.52</v>
      </c>
      <c r="D26" s="231">
        <v>102002.52</v>
      </c>
      <c r="E26" s="231">
        <v>102002.52</v>
      </c>
      <c r="F26" s="231"/>
      <c r="G26" s="231"/>
      <c r="H26" s="231"/>
      <c r="I26" s="231"/>
      <c r="J26" s="231"/>
    </row>
    <row r="27" spans="1:10" s="255" customFormat="1" ht="30.75" customHeight="1">
      <c r="A27" s="141" t="s">
        <v>98</v>
      </c>
      <c r="B27" s="141" t="s">
        <v>99</v>
      </c>
      <c r="C27" s="231">
        <v>18545.2</v>
      </c>
      <c r="D27" s="231">
        <v>18545.2</v>
      </c>
      <c r="E27" s="231">
        <v>18545.2</v>
      </c>
      <c r="F27" s="231"/>
      <c r="G27" s="231"/>
      <c r="H27" s="231"/>
      <c r="I27" s="231"/>
      <c r="J27" s="231"/>
    </row>
    <row r="28" spans="1:10" s="255" customFormat="1" ht="30.75" customHeight="1">
      <c r="A28" s="141" t="s">
        <v>102</v>
      </c>
      <c r="B28" s="141" t="s">
        <v>103</v>
      </c>
      <c r="C28" s="231">
        <v>7418.08</v>
      </c>
      <c r="D28" s="231">
        <v>7418.08</v>
      </c>
      <c r="E28" s="231">
        <v>7418.08</v>
      </c>
      <c r="F28" s="231"/>
      <c r="G28" s="231"/>
      <c r="H28" s="231"/>
      <c r="I28" s="231"/>
      <c r="J28" s="231"/>
    </row>
    <row r="29" spans="1:10" s="255" customFormat="1" ht="30.75" customHeight="1">
      <c r="A29" s="141" t="s">
        <v>106</v>
      </c>
      <c r="B29" s="141" t="s">
        <v>107</v>
      </c>
      <c r="C29" s="231">
        <v>12017.76</v>
      </c>
      <c r="D29" s="231">
        <v>12017.76</v>
      </c>
      <c r="E29" s="231">
        <v>12017.76</v>
      </c>
      <c r="F29" s="231"/>
      <c r="G29" s="231"/>
      <c r="H29" s="231"/>
      <c r="I29" s="231"/>
      <c r="J29" s="231"/>
    </row>
    <row r="30" spans="1:8" ht="12.75" customHeight="1">
      <c r="A30" s="255"/>
      <c r="B30" s="255"/>
      <c r="C30" s="255"/>
      <c r="D30" s="255"/>
      <c r="E30" s="255"/>
      <c r="F30" s="255"/>
      <c r="G30" s="255"/>
      <c r="H30" s="255"/>
    </row>
  </sheetData>
  <sheetProtection/>
  <mergeCells count="8">
    <mergeCell ref="A2:H2"/>
    <mergeCell ref="A3:C3"/>
    <mergeCell ref="G3:H3"/>
    <mergeCell ref="A4:B4"/>
    <mergeCell ref="D4:H4"/>
    <mergeCell ref="C4:C5"/>
    <mergeCell ref="I4:I5"/>
    <mergeCell ref="J4:J5"/>
  </mergeCells>
  <printOptions horizontalCentered="1"/>
  <pageMargins left="0.39" right="0.39" top="0.8300000000000001" bottom="0.35" header="0.43000000000000005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3" sqref="A3"/>
    </sheetView>
  </sheetViews>
  <sheetFormatPr defaultColWidth="9.140625" defaultRowHeight="12.75"/>
  <cols>
    <col min="1" max="1" width="33.421875" style="30" customWidth="1"/>
    <col min="2" max="2" width="16.00390625" style="30" customWidth="1"/>
    <col min="3" max="3" width="30.28125" style="30" customWidth="1"/>
    <col min="4" max="4" width="12.8515625" style="30" customWidth="1"/>
    <col min="5" max="5" width="16.140625" style="30" customWidth="1"/>
    <col min="6" max="6" width="14.00390625" style="30" customWidth="1"/>
    <col min="7" max="7" width="9.7109375" style="30" customWidth="1"/>
    <col min="8" max="16384" width="9.140625" style="30" customWidth="1"/>
  </cols>
  <sheetData>
    <row r="1" s="232" customFormat="1" ht="15.75" customHeight="1">
      <c r="A1" s="234" t="s">
        <v>114</v>
      </c>
    </row>
    <row r="2" spans="1:6" s="233" customFormat="1" ht="36" customHeight="1">
      <c r="A2" s="34" t="s">
        <v>115</v>
      </c>
      <c r="B2" s="34"/>
      <c r="C2" s="34"/>
      <c r="D2" s="34"/>
      <c r="E2" s="34"/>
      <c r="F2" s="34"/>
    </row>
    <row r="3" spans="1:6" s="29" customFormat="1" ht="18" customHeight="1">
      <c r="A3" s="9" t="s">
        <v>2</v>
      </c>
      <c r="E3" s="45" t="s">
        <v>3</v>
      </c>
      <c r="F3" s="45"/>
    </row>
    <row r="4" spans="1:6" ht="15" customHeight="1">
      <c r="A4" s="131" t="s">
        <v>4</v>
      </c>
      <c r="B4" s="131" t="s">
        <v>5</v>
      </c>
      <c r="C4" s="131" t="s">
        <v>6</v>
      </c>
      <c r="D4" s="131"/>
      <c r="E4" s="131"/>
      <c r="F4" s="131" t="s">
        <v>5</v>
      </c>
    </row>
    <row r="5" spans="1:6" ht="15" customHeight="1">
      <c r="A5" s="235" t="s">
        <v>7</v>
      </c>
      <c r="B5" s="236" t="s">
        <v>8</v>
      </c>
      <c r="C5" s="237" t="s">
        <v>9</v>
      </c>
      <c r="D5" s="238" t="s">
        <v>8</v>
      </c>
      <c r="E5" s="239"/>
      <c r="F5" s="240"/>
    </row>
    <row r="6" spans="1:6" ht="27.75" customHeight="1">
      <c r="A6" s="241"/>
      <c r="B6" s="242"/>
      <c r="C6" s="243"/>
      <c r="D6" s="193" t="s">
        <v>10</v>
      </c>
      <c r="E6" s="244" t="s">
        <v>11</v>
      </c>
      <c r="F6" s="244" t="s">
        <v>12</v>
      </c>
    </row>
    <row r="7" spans="1:6" ht="13.5" customHeight="1">
      <c r="A7" s="245" t="s">
        <v>13</v>
      </c>
      <c r="B7" s="246">
        <v>9885546.84</v>
      </c>
      <c r="C7" s="247" t="s">
        <v>14</v>
      </c>
      <c r="D7" s="246">
        <v>9885546.84</v>
      </c>
      <c r="E7" s="246">
        <v>9885546.84</v>
      </c>
      <c r="F7" s="42"/>
    </row>
    <row r="8" spans="1:6" ht="13.5" customHeight="1">
      <c r="A8" s="248" t="s">
        <v>15</v>
      </c>
      <c r="B8" s="246">
        <v>9885546.84</v>
      </c>
      <c r="C8" s="249" t="s">
        <v>16</v>
      </c>
      <c r="D8" s="246">
        <v>8692976.48</v>
      </c>
      <c r="E8" s="246">
        <v>8692976.48</v>
      </c>
      <c r="F8" s="42"/>
    </row>
    <row r="9" spans="1:6" ht="13.5" customHeight="1">
      <c r="A9" s="248" t="s">
        <v>17</v>
      </c>
      <c r="B9" s="246"/>
      <c r="C9" s="249" t="s">
        <v>18</v>
      </c>
      <c r="D9" s="245"/>
      <c r="E9" s="245"/>
      <c r="F9" s="42"/>
    </row>
    <row r="10" spans="1:6" ht="13.5" customHeight="1">
      <c r="A10" s="245" t="s">
        <v>19</v>
      </c>
      <c r="B10" s="42"/>
      <c r="C10" s="249" t="s">
        <v>20</v>
      </c>
      <c r="D10" s="245"/>
      <c r="E10" s="245"/>
      <c r="F10" s="42"/>
    </row>
    <row r="11" spans="1:6" ht="13.5" customHeight="1">
      <c r="A11" s="245" t="s">
        <v>21</v>
      </c>
      <c r="B11" s="42"/>
      <c r="C11" s="249" t="s">
        <v>22</v>
      </c>
      <c r="D11" s="245"/>
      <c r="E11" s="245"/>
      <c r="F11" s="42"/>
    </row>
    <row r="12" spans="1:6" ht="13.5" customHeight="1">
      <c r="A12" s="245" t="s">
        <v>23</v>
      </c>
      <c r="B12" s="42"/>
      <c r="C12" s="249" t="s">
        <v>24</v>
      </c>
      <c r="D12" s="245"/>
      <c r="E12" s="245"/>
      <c r="F12" s="42"/>
    </row>
    <row r="13" spans="1:6" ht="13.5" customHeight="1">
      <c r="A13" s="245"/>
      <c r="B13" s="42"/>
      <c r="C13" s="249" t="s">
        <v>25</v>
      </c>
      <c r="D13" s="245"/>
      <c r="E13" s="245"/>
      <c r="F13" s="42"/>
    </row>
    <row r="14" spans="1:6" ht="13.5" customHeight="1">
      <c r="A14" s="248" t="s">
        <v>5</v>
      </c>
      <c r="B14" s="250"/>
      <c r="C14" s="249" t="s">
        <v>26</v>
      </c>
      <c r="D14" s="206">
        <v>102002.52</v>
      </c>
      <c r="E14" s="206">
        <v>102002.52</v>
      </c>
      <c r="F14" s="42"/>
    </row>
    <row r="15" spans="1:6" ht="13.5" customHeight="1">
      <c r="A15" s="245" t="s">
        <v>5</v>
      </c>
      <c r="B15" s="250"/>
      <c r="C15" s="249" t="s">
        <v>27</v>
      </c>
      <c r="D15" s="206">
        <v>559257.8</v>
      </c>
      <c r="E15" s="206">
        <v>559257.8</v>
      </c>
      <c r="F15" s="42"/>
    </row>
    <row r="16" spans="1:6" ht="13.5" customHeight="1">
      <c r="A16" s="245" t="s">
        <v>5</v>
      </c>
      <c r="B16" s="250"/>
      <c r="C16" s="249" t="s">
        <v>28</v>
      </c>
      <c r="D16" s="206">
        <v>164384.72</v>
      </c>
      <c r="E16" s="206">
        <v>164384.72</v>
      </c>
      <c r="F16" s="42"/>
    </row>
    <row r="17" spans="1:6" ht="13.5" customHeight="1">
      <c r="A17" s="245" t="s">
        <v>5</v>
      </c>
      <c r="B17" s="250"/>
      <c r="C17" s="249" t="s">
        <v>29</v>
      </c>
      <c r="D17" s="245"/>
      <c r="E17" s="245"/>
      <c r="F17" s="42"/>
    </row>
    <row r="18" spans="1:6" ht="13.5" customHeight="1">
      <c r="A18" s="245" t="s">
        <v>5</v>
      </c>
      <c r="B18" s="250"/>
      <c r="C18" s="249" t="s">
        <v>30</v>
      </c>
      <c r="D18" s="245"/>
      <c r="E18" s="245"/>
      <c r="F18" s="42"/>
    </row>
    <row r="19" spans="1:6" ht="13.5" customHeight="1">
      <c r="A19" s="245" t="s">
        <v>5</v>
      </c>
      <c r="B19" s="250"/>
      <c r="C19" s="249" t="s">
        <v>31</v>
      </c>
      <c r="D19" s="245"/>
      <c r="E19" s="245"/>
      <c r="F19" s="42"/>
    </row>
    <row r="20" spans="1:6" ht="13.5" customHeight="1">
      <c r="A20" s="245" t="s">
        <v>5</v>
      </c>
      <c r="B20" s="250"/>
      <c r="C20" s="249" t="s">
        <v>32</v>
      </c>
      <c r="D20" s="245"/>
      <c r="E20" s="245"/>
      <c r="F20" s="42"/>
    </row>
    <row r="21" spans="1:6" ht="13.5" customHeight="1">
      <c r="A21" s="245" t="s">
        <v>5</v>
      </c>
      <c r="B21" s="250"/>
      <c r="C21" s="249" t="s">
        <v>33</v>
      </c>
      <c r="D21" s="245"/>
      <c r="E21" s="245"/>
      <c r="F21" s="42"/>
    </row>
    <row r="22" spans="1:6" ht="13.5" customHeight="1">
      <c r="A22" s="245" t="s">
        <v>5</v>
      </c>
      <c r="B22" s="250"/>
      <c r="C22" s="249" t="s">
        <v>34</v>
      </c>
      <c r="D22" s="245"/>
      <c r="E22" s="245"/>
      <c r="F22" s="42"/>
    </row>
    <row r="23" spans="1:6" ht="13.5" customHeight="1">
      <c r="A23" s="245" t="s">
        <v>5</v>
      </c>
      <c r="B23" s="250"/>
      <c r="C23" s="249" t="s">
        <v>35</v>
      </c>
      <c r="D23" s="245"/>
      <c r="E23" s="245"/>
      <c r="F23" s="42"/>
    </row>
    <row r="24" spans="1:6" ht="13.5" customHeight="1">
      <c r="A24" s="245" t="s">
        <v>5</v>
      </c>
      <c r="B24" s="250"/>
      <c r="C24" s="249" t="s">
        <v>36</v>
      </c>
      <c r="D24" s="245"/>
      <c r="E24" s="245"/>
      <c r="F24" s="42"/>
    </row>
    <row r="25" spans="1:6" ht="13.5" customHeight="1">
      <c r="A25" s="245" t="s">
        <v>5</v>
      </c>
      <c r="B25" s="250"/>
      <c r="C25" s="249" t="s">
        <v>37</v>
      </c>
      <c r="D25" s="245"/>
      <c r="E25" s="245"/>
      <c r="F25" s="42"/>
    </row>
    <row r="26" spans="1:6" ht="13.5" customHeight="1">
      <c r="A26" s="245" t="s">
        <v>5</v>
      </c>
      <c r="B26" s="250"/>
      <c r="C26" s="249" t="s">
        <v>38</v>
      </c>
      <c r="D26" s="245"/>
      <c r="E26" s="245"/>
      <c r="F26" s="42"/>
    </row>
    <row r="27" spans="1:6" ht="13.5" customHeight="1">
      <c r="A27" s="245"/>
      <c r="B27" s="250"/>
      <c r="C27" s="249" t="s">
        <v>39</v>
      </c>
      <c r="D27" s="206">
        <v>366925.32</v>
      </c>
      <c r="E27" s="206">
        <v>366925.32</v>
      </c>
      <c r="F27" s="42"/>
    </row>
    <row r="28" spans="1:6" ht="13.5" customHeight="1">
      <c r="A28" s="245"/>
      <c r="B28" s="250"/>
      <c r="C28" s="249" t="s">
        <v>40</v>
      </c>
      <c r="D28" s="245"/>
      <c r="E28" s="245"/>
      <c r="F28" s="42"/>
    </row>
    <row r="29" spans="1:6" ht="13.5" customHeight="1">
      <c r="A29" s="245"/>
      <c r="B29" s="250"/>
      <c r="C29" s="249" t="s">
        <v>41</v>
      </c>
      <c r="D29" s="245"/>
      <c r="E29" s="245"/>
      <c r="F29" s="42"/>
    </row>
    <row r="30" spans="1:6" ht="13.5" customHeight="1">
      <c r="A30" s="245"/>
      <c r="B30" s="250"/>
      <c r="C30" s="249" t="s">
        <v>42</v>
      </c>
      <c r="D30" s="245"/>
      <c r="E30" s="245"/>
      <c r="F30" s="42"/>
    </row>
    <row r="31" spans="1:6" ht="13.5" customHeight="1">
      <c r="A31" s="245"/>
      <c r="B31" s="250"/>
      <c r="C31" s="249" t="s">
        <v>43</v>
      </c>
      <c r="D31" s="245"/>
      <c r="E31" s="245"/>
      <c r="F31" s="42"/>
    </row>
    <row r="32" spans="1:6" ht="13.5" customHeight="1">
      <c r="A32" s="245"/>
      <c r="B32" s="250"/>
      <c r="C32" s="249" t="s">
        <v>44</v>
      </c>
      <c r="D32" s="245"/>
      <c r="E32" s="245"/>
      <c r="F32" s="42"/>
    </row>
    <row r="33" spans="1:6" ht="13.5" customHeight="1">
      <c r="A33" s="245"/>
      <c r="B33" s="250"/>
      <c r="C33" s="249" t="s">
        <v>45</v>
      </c>
      <c r="D33" s="245"/>
      <c r="E33" s="245"/>
      <c r="F33" s="42"/>
    </row>
    <row r="34" spans="1:6" ht="13.5" customHeight="1">
      <c r="A34" s="245"/>
      <c r="B34" s="250"/>
      <c r="C34" s="249" t="s">
        <v>46</v>
      </c>
      <c r="D34" s="245"/>
      <c r="E34" s="245"/>
      <c r="F34" s="42"/>
    </row>
    <row r="35" spans="1:6" ht="13.5" customHeight="1">
      <c r="A35" s="245"/>
      <c r="B35" s="250"/>
      <c r="C35" s="249" t="s">
        <v>47</v>
      </c>
      <c r="D35" s="245"/>
      <c r="E35" s="245"/>
      <c r="F35" s="42"/>
    </row>
    <row r="36" spans="1:6" ht="13.5" customHeight="1">
      <c r="A36" s="245"/>
      <c r="B36" s="250"/>
      <c r="C36" s="249" t="s">
        <v>48</v>
      </c>
      <c r="D36" s="245"/>
      <c r="E36" s="245"/>
      <c r="F36" s="42"/>
    </row>
    <row r="37" spans="1:6" ht="13.5" customHeight="1">
      <c r="A37" s="251" t="s">
        <v>49</v>
      </c>
      <c r="B37" s="250"/>
      <c r="C37" s="245"/>
      <c r="D37" s="245"/>
      <c r="E37" s="245"/>
      <c r="F37" s="42"/>
    </row>
    <row r="38" spans="1:6" ht="13.5" customHeight="1">
      <c r="A38" s="248" t="s">
        <v>50</v>
      </c>
      <c r="B38" s="250"/>
      <c r="C38" s="251" t="s">
        <v>51</v>
      </c>
      <c r="D38" s="245"/>
      <c r="E38" s="245"/>
      <c r="F38" s="42"/>
    </row>
    <row r="39" spans="1:6" ht="13.5" customHeight="1">
      <c r="A39" s="248" t="s">
        <v>52</v>
      </c>
      <c r="B39" s="42"/>
      <c r="C39" s="248" t="s">
        <v>50</v>
      </c>
      <c r="D39" s="252"/>
      <c r="E39" s="252"/>
      <c r="F39" s="42"/>
    </row>
    <row r="40" spans="1:6" ht="13.5" customHeight="1">
      <c r="A40" s="248"/>
      <c r="B40" s="42"/>
      <c r="C40" s="248" t="s">
        <v>53</v>
      </c>
      <c r="D40" s="253"/>
      <c r="E40" s="253"/>
      <c r="F40" s="42"/>
    </row>
    <row r="41" spans="1:6" ht="13.5" customHeight="1">
      <c r="A41" s="254" t="s">
        <v>54</v>
      </c>
      <c r="B41" s="246">
        <v>9885546.84</v>
      </c>
      <c r="C41" s="254" t="s">
        <v>55</v>
      </c>
      <c r="D41" s="254"/>
      <c r="E41" s="246">
        <v>9885546.84</v>
      </c>
      <c r="F41" s="42"/>
    </row>
  </sheetData>
  <sheetProtection/>
  <mergeCells count="9">
    <mergeCell ref="A2:F2"/>
    <mergeCell ref="E3:F3"/>
    <mergeCell ref="A4:B4"/>
    <mergeCell ref="C4:F4"/>
    <mergeCell ref="D5:F5"/>
    <mergeCell ref="C41:D41"/>
    <mergeCell ref="A5:A6"/>
    <mergeCell ref="B5:B6"/>
    <mergeCell ref="C5:C6"/>
  </mergeCells>
  <printOptions/>
  <pageMargins left="0.94" right="0.71" top="0.35" bottom="0.31" header="0.31" footer="0.31"/>
  <pageSetup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3" sqref="A3:C3"/>
    </sheetView>
  </sheetViews>
  <sheetFormatPr defaultColWidth="9.140625" defaultRowHeight="12.75"/>
  <cols>
    <col min="1" max="1" width="18.8515625" style="30" customWidth="1"/>
    <col min="2" max="2" width="51.57421875" style="30" customWidth="1"/>
    <col min="3" max="3" width="17.28125" style="30" customWidth="1"/>
    <col min="4" max="5" width="21.57421875" style="30" customWidth="1"/>
    <col min="6" max="6" width="19.7109375" style="30" customWidth="1"/>
    <col min="7" max="7" width="13.57421875" style="30" customWidth="1"/>
    <col min="8" max="8" width="13.28125" style="30" customWidth="1"/>
    <col min="9" max="16384" width="9.140625" style="30" customWidth="1"/>
  </cols>
  <sheetData>
    <row r="1" spans="1:3" ht="15.75" customHeight="1">
      <c r="A1" s="48" t="s">
        <v>116</v>
      </c>
      <c r="B1" s="48"/>
      <c r="C1" s="48"/>
    </row>
    <row r="2" spans="1:8" s="216" customFormat="1" ht="36" customHeight="1">
      <c r="A2" s="34" t="s">
        <v>117</v>
      </c>
      <c r="B2" s="34"/>
      <c r="C2" s="34"/>
      <c r="D2" s="34"/>
      <c r="E2" s="34"/>
      <c r="F2" s="34"/>
      <c r="G2" s="34"/>
      <c r="H2" s="34"/>
    </row>
    <row r="3" spans="1:8" s="29" customFormat="1" ht="18" customHeight="1">
      <c r="A3" s="217" t="s">
        <v>2</v>
      </c>
      <c r="B3" s="217"/>
      <c r="C3" s="217"/>
      <c r="G3" s="45" t="s">
        <v>3</v>
      </c>
      <c r="H3" s="45"/>
    </row>
    <row r="4" spans="1:8" s="63" customFormat="1" ht="30.75" customHeight="1">
      <c r="A4" s="218" t="s">
        <v>80</v>
      </c>
      <c r="B4" s="218"/>
      <c r="C4" s="219" t="s">
        <v>118</v>
      </c>
      <c r="D4" s="220" t="s">
        <v>82</v>
      </c>
      <c r="E4" s="220"/>
      <c r="F4" s="220"/>
      <c r="G4" s="221" t="s">
        <v>83</v>
      </c>
      <c r="H4" s="162" t="s">
        <v>84</v>
      </c>
    </row>
    <row r="5" spans="1:8" s="63" customFormat="1" ht="27.75" customHeight="1">
      <c r="A5" s="222" t="s">
        <v>85</v>
      </c>
      <c r="B5" s="222" t="s">
        <v>86</v>
      </c>
      <c r="C5" s="223"/>
      <c r="D5" s="224" t="s">
        <v>10</v>
      </c>
      <c r="E5" s="224" t="s">
        <v>119</v>
      </c>
      <c r="F5" s="225" t="s">
        <v>88</v>
      </c>
      <c r="G5" s="226"/>
      <c r="H5" s="227"/>
    </row>
    <row r="6" spans="1:8" ht="19.5" customHeight="1">
      <c r="A6" s="228" t="s">
        <v>5</v>
      </c>
      <c r="B6" s="228" t="s">
        <v>60</v>
      </c>
      <c r="C6" s="229">
        <v>9885546.84</v>
      </c>
      <c r="D6" s="229">
        <v>9885546.84</v>
      </c>
      <c r="E6" s="229">
        <v>5885546.84</v>
      </c>
      <c r="F6" s="229">
        <v>4000000</v>
      </c>
      <c r="G6" s="229"/>
      <c r="H6" s="229"/>
    </row>
    <row r="7" spans="1:8" ht="19.5" customHeight="1">
      <c r="A7" s="228"/>
      <c r="B7" s="230" t="s">
        <v>74</v>
      </c>
      <c r="C7" s="229">
        <v>9885546.84</v>
      </c>
      <c r="D7" s="229">
        <v>9885546.84</v>
      </c>
      <c r="E7" s="229">
        <v>5885546.84</v>
      </c>
      <c r="F7" s="229">
        <v>4000000</v>
      </c>
      <c r="G7" s="229"/>
      <c r="H7" s="229"/>
    </row>
    <row r="8" spans="1:8" ht="19.5" customHeight="1">
      <c r="A8" s="228"/>
      <c r="B8" s="230" t="s">
        <v>91</v>
      </c>
      <c r="C8" s="229">
        <v>8310899.38</v>
      </c>
      <c r="D8" s="229">
        <v>8310899.38</v>
      </c>
      <c r="E8" s="229">
        <v>4310899.38</v>
      </c>
      <c r="F8" s="229">
        <v>4000000</v>
      </c>
      <c r="G8" s="229"/>
      <c r="H8" s="229"/>
    </row>
    <row r="9" spans="1:8" ht="19.5" customHeight="1">
      <c r="A9" s="141" t="s">
        <v>92</v>
      </c>
      <c r="B9" s="141" t="s">
        <v>93</v>
      </c>
      <c r="C9" s="231">
        <v>3473600.7</v>
      </c>
      <c r="D9" s="231">
        <v>3473600.7</v>
      </c>
      <c r="E9" s="231">
        <v>3473600.7</v>
      </c>
      <c r="F9" s="231"/>
      <c r="G9" s="231"/>
      <c r="H9" s="231"/>
    </row>
    <row r="10" spans="1:8" ht="19.5" customHeight="1">
      <c r="A10" s="141" t="s">
        <v>94</v>
      </c>
      <c r="B10" s="141" t="s">
        <v>95</v>
      </c>
      <c r="C10" s="231">
        <v>4000000</v>
      </c>
      <c r="D10" s="231">
        <v>4000000</v>
      </c>
      <c r="E10" s="231"/>
      <c r="F10" s="231">
        <v>4000000</v>
      </c>
      <c r="G10" s="231"/>
      <c r="H10" s="231"/>
    </row>
    <row r="11" spans="1:8" ht="19.5" customHeight="1">
      <c r="A11" s="141" t="s">
        <v>96</v>
      </c>
      <c r="B11" s="141" t="s">
        <v>97</v>
      </c>
      <c r="C11" s="231">
        <v>80000</v>
      </c>
      <c r="D11" s="231">
        <v>80000</v>
      </c>
      <c r="E11" s="231">
        <v>80000</v>
      </c>
      <c r="F11" s="231"/>
      <c r="G11" s="231"/>
      <c r="H11" s="231"/>
    </row>
    <row r="12" spans="1:8" ht="19.5" customHeight="1">
      <c r="A12" s="141" t="s">
        <v>98</v>
      </c>
      <c r="B12" s="141" t="s">
        <v>99</v>
      </c>
      <c r="C12" s="231">
        <v>192506</v>
      </c>
      <c r="D12" s="231">
        <v>192506</v>
      </c>
      <c r="E12" s="231">
        <v>192506</v>
      </c>
      <c r="F12" s="231"/>
      <c r="G12" s="231"/>
      <c r="H12" s="231"/>
    </row>
    <row r="13" spans="1:8" ht="19.5" customHeight="1">
      <c r="A13" s="141" t="s">
        <v>100</v>
      </c>
      <c r="B13" s="141" t="s">
        <v>101</v>
      </c>
      <c r="C13" s="231">
        <v>204000</v>
      </c>
      <c r="D13" s="231">
        <v>204000</v>
      </c>
      <c r="E13" s="231">
        <v>204000</v>
      </c>
      <c r="F13" s="231"/>
      <c r="G13" s="231"/>
      <c r="H13" s="231"/>
    </row>
    <row r="14" spans="1:8" ht="19.5" customHeight="1">
      <c r="A14" s="141" t="s">
        <v>102</v>
      </c>
      <c r="B14" s="141" t="s">
        <v>103</v>
      </c>
      <c r="C14" s="231">
        <v>77002.4</v>
      </c>
      <c r="D14" s="231">
        <v>77002.4</v>
      </c>
      <c r="E14" s="231">
        <v>77002.4</v>
      </c>
      <c r="F14" s="231"/>
      <c r="G14" s="231"/>
      <c r="H14" s="231"/>
    </row>
    <row r="15" spans="1:8" ht="19.5" customHeight="1">
      <c r="A15" s="141" t="s">
        <v>104</v>
      </c>
      <c r="B15" s="141" t="s">
        <v>105</v>
      </c>
      <c r="C15" s="231">
        <v>22281.6</v>
      </c>
      <c r="D15" s="231">
        <v>22281.6</v>
      </c>
      <c r="E15" s="231">
        <v>22281.6</v>
      </c>
      <c r="F15" s="231"/>
      <c r="G15" s="231"/>
      <c r="H15" s="231"/>
    </row>
    <row r="16" spans="1:8" ht="19.5" customHeight="1">
      <c r="A16" s="141" t="s">
        <v>106</v>
      </c>
      <c r="B16" s="141" t="s">
        <v>107</v>
      </c>
      <c r="C16" s="231">
        <v>135616.68</v>
      </c>
      <c r="D16" s="231">
        <v>135616.68</v>
      </c>
      <c r="E16" s="231">
        <v>135616.68</v>
      </c>
      <c r="F16" s="231"/>
      <c r="G16" s="231"/>
      <c r="H16" s="231"/>
    </row>
    <row r="17" spans="1:8" ht="19.5" customHeight="1">
      <c r="A17" s="141" t="s">
        <v>108</v>
      </c>
      <c r="B17" s="141" t="s">
        <v>109</v>
      </c>
      <c r="C17" s="231">
        <v>125892</v>
      </c>
      <c r="D17" s="231">
        <v>125892</v>
      </c>
      <c r="E17" s="231">
        <v>125892</v>
      </c>
      <c r="F17" s="231"/>
      <c r="G17" s="231"/>
      <c r="H17" s="231"/>
    </row>
    <row r="18" spans="1:8" ht="19.5" customHeight="1">
      <c r="A18" s="228"/>
      <c r="B18" s="230" t="s">
        <v>110</v>
      </c>
      <c r="C18" s="229">
        <v>1385462.62</v>
      </c>
      <c r="D18" s="229">
        <v>1385462.62</v>
      </c>
      <c r="E18" s="229">
        <v>1385462.62</v>
      </c>
      <c r="F18" s="229"/>
      <c r="G18" s="229"/>
      <c r="H18" s="229"/>
    </row>
    <row r="19" spans="1:8" ht="19.5" customHeight="1">
      <c r="A19" s="141" t="s">
        <v>92</v>
      </c>
      <c r="B19" s="141" t="s">
        <v>93</v>
      </c>
      <c r="C19" s="231">
        <v>225429.84</v>
      </c>
      <c r="D19" s="231">
        <v>225429.84</v>
      </c>
      <c r="E19" s="231">
        <v>225429.84</v>
      </c>
      <c r="F19" s="231"/>
      <c r="G19" s="231"/>
      <c r="H19" s="231"/>
    </row>
    <row r="20" spans="1:8" ht="19.5" customHeight="1">
      <c r="A20" s="141" t="s">
        <v>96</v>
      </c>
      <c r="B20" s="141" t="s">
        <v>97</v>
      </c>
      <c r="C20" s="231">
        <v>864744.66</v>
      </c>
      <c r="D20" s="231">
        <v>864744.66</v>
      </c>
      <c r="E20" s="231">
        <v>864744.66</v>
      </c>
      <c r="F20" s="231"/>
      <c r="G20" s="231"/>
      <c r="H20" s="231"/>
    </row>
    <row r="21" spans="1:8" ht="19.5" customHeight="1">
      <c r="A21" s="141" t="s">
        <v>98</v>
      </c>
      <c r="B21" s="141" t="s">
        <v>99</v>
      </c>
      <c r="C21" s="231">
        <v>144206.6</v>
      </c>
      <c r="D21" s="231">
        <v>144206.6</v>
      </c>
      <c r="E21" s="231">
        <v>144206.6</v>
      </c>
      <c r="F21" s="231"/>
      <c r="G21" s="231"/>
      <c r="H21" s="231"/>
    </row>
    <row r="22" spans="1:8" ht="19.5" customHeight="1">
      <c r="A22" s="141" t="s">
        <v>102</v>
      </c>
      <c r="B22" s="141" t="s">
        <v>103</v>
      </c>
      <c r="C22" s="231">
        <v>57682.64</v>
      </c>
      <c r="D22" s="231">
        <v>57682.64</v>
      </c>
      <c r="E22" s="231">
        <v>57682.64</v>
      </c>
      <c r="F22" s="231"/>
      <c r="G22" s="231"/>
      <c r="H22" s="231"/>
    </row>
    <row r="23" spans="1:8" ht="13.5">
      <c r="A23" s="141" t="s">
        <v>106</v>
      </c>
      <c r="B23" s="141" t="s">
        <v>107</v>
      </c>
      <c r="C23" s="231">
        <v>93398.88</v>
      </c>
      <c r="D23" s="231">
        <v>93398.88</v>
      </c>
      <c r="E23" s="231">
        <v>93398.88</v>
      </c>
      <c r="F23" s="231"/>
      <c r="G23" s="231"/>
      <c r="H23" s="231"/>
    </row>
    <row r="24" spans="1:8" ht="13.5">
      <c r="A24" s="228"/>
      <c r="B24" s="230" t="s">
        <v>111</v>
      </c>
      <c r="C24" s="229">
        <v>189184.84</v>
      </c>
      <c r="D24" s="229">
        <v>189184.84</v>
      </c>
      <c r="E24" s="229">
        <v>189184.84</v>
      </c>
      <c r="F24" s="229"/>
      <c r="G24" s="229"/>
      <c r="H24" s="229"/>
    </row>
    <row r="25" spans="1:8" ht="13.5">
      <c r="A25" s="141" t="s">
        <v>92</v>
      </c>
      <c r="B25" s="141" t="s">
        <v>93</v>
      </c>
      <c r="C25" s="231">
        <v>49201.28</v>
      </c>
      <c r="D25" s="231">
        <v>49201.28</v>
      </c>
      <c r="E25" s="231">
        <v>49201.28</v>
      </c>
      <c r="F25" s="231"/>
      <c r="G25" s="231"/>
      <c r="H25" s="231"/>
    </row>
    <row r="26" spans="1:8" ht="13.5">
      <c r="A26" s="141" t="s">
        <v>112</v>
      </c>
      <c r="B26" s="141" t="s">
        <v>113</v>
      </c>
      <c r="C26" s="231">
        <v>102002.52</v>
      </c>
      <c r="D26" s="231">
        <v>102002.52</v>
      </c>
      <c r="E26" s="231">
        <v>102002.52</v>
      </c>
      <c r="F26" s="231"/>
      <c r="G26" s="231"/>
      <c r="H26" s="231"/>
    </row>
    <row r="27" spans="1:8" ht="13.5">
      <c r="A27" s="141" t="s">
        <v>98</v>
      </c>
      <c r="B27" s="141" t="s">
        <v>99</v>
      </c>
      <c r="C27" s="231">
        <v>18545.2</v>
      </c>
      <c r="D27" s="231">
        <v>18545.2</v>
      </c>
      <c r="E27" s="231">
        <v>18545.2</v>
      </c>
      <c r="F27" s="231"/>
      <c r="G27" s="231"/>
      <c r="H27" s="231"/>
    </row>
    <row r="28" spans="1:8" ht="13.5">
      <c r="A28" s="141" t="s">
        <v>102</v>
      </c>
      <c r="B28" s="141" t="s">
        <v>103</v>
      </c>
      <c r="C28" s="231">
        <v>7418.08</v>
      </c>
      <c r="D28" s="231">
        <v>7418.08</v>
      </c>
      <c r="E28" s="231">
        <v>7418.08</v>
      </c>
      <c r="F28" s="231"/>
      <c r="G28" s="231"/>
      <c r="H28" s="231"/>
    </row>
    <row r="29" spans="1:8" ht="13.5">
      <c r="A29" s="141" t="s">
        <v>106</v>
      </c>
      <c r="B29" s="141" t="s">
        <v>107</v>
      </c>
      <c r="C29" s="231">
        <v>12017.76</v>
      </c>
      <c r="D29" s="231">
        <v>12017.76</v>
      </c>
      <c r="E29" s="231">
        <v>12017.76</v>
      </c>
      <c r="F29" s="231"/>
      <c r="G29" s="231"/>
      <c r="H29" s="231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E3" sqref="E3"/>
    </sheetView>
  </sheetViews>
  <sheetFormatPr defaultColWidth="9.140625" defaultRowHeight="12.75"/>
  <cols>
    <col min="1" max="3" width="4.57421875" style="0" customWidth="1"/>
    <col min="4" max="4" width="28.140625" style="0" customWidth="1"/>
    <col min="5" max="5" width="13.57421875" style="0" customWidth="1"/>
    <col min="6" max="7" width="12.28125" style="0" customWidth="1"/>
    <col min="8" max="9" width="9.28125" style="0" customWidth="1"/>
    <col min="10" max="10" width="9.28125" style="174" customWidth="1"/>
  </cols>
  <sheetData>
    <row r="1" spans="1:3" ht="15.75" customHeight="1">
      <c r="A1" s="175" t="s">
        <v>120</v>
      </c>
      <c r="B1" s="175"/>
      <c r="C1" s="175"/>
    </row>
    <row r="2" spans="1:15" s="173" customFormat="1" ht="36" customHeight="1">
      <c r="A2" s="176" t="s">
        <v>121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s="119" customFormat="1" ht="18" customHeight="1">
      <c r="A3" s="9" t="s">
        <v>2</v>
      </c>
      <c r="B3" s="29"/>
      <c r="C3" s="29"/>
      <c r="D3" s="129"/>
      <c r="E3" s="29"/>
      <c r="F3" s="29"/>
      <c r="G3" s="29"/>
      <c r="H3" s="29"/>
      <c r="I3" s="29"/>
      <c r="J3" s="29"/>
      <c r="K3" s="45" t="s">
        <v>3</v>
      </c>
      <c r="L3" s="45"/>
      <c r="M3" s="45"/>
      <c r="N3" s="45"/>
      <c r="O3" s="45"/>
    </row>
    <row r="4" spans="1:15" ht="27" customHeight="1">
      <c r="A4" s="177" t="s">
        <v>80</v>
      </c>
      <c r="B4" s="178"/>
      <c r="C4" s="178" t="s">
        <v>5</v>
      </c>
      <c r="D4" s="178" t="s">
        <v>5</v>
      </c>
      <c r="E4" s="179" t="s">
        <v>122</v>
      </c>
      <c r="F4" s="180" t="s">
        <v>123</v>
      </c>
      <c r="G4" s="181"/>
      <c r="H4" s="182"/>
      <c r="I4" s="182"/>
      <c r="J4" s="182"/>
      <c r="K4" s="35" t="s">
        <v>124</v>
      </c>
      <c r="L4" s="35"/>
      <c r="M4" s="35"/>
      <c r="N4" s="35"/>
      <c r="O4" s="35"/>
    </row>
    <row r="5" spans="1:15" ht="13.5">
      <c r="A5" s="183" t="s">
        <v>125</v>
      </c>
      <c r="B5" s="184"/>
      <c r="C5" s="184"/>
      <c r="D5" s="185" t="s">
        <v>126</v>
      </c>
      <c r="E5" s="186"/>
      <c r="F5" s="187"/>
      <c r="G5" s="188"/>
      <c r="H5" s="189"/>
      <c r="I5" s="189"/>
      <c r="J5" s="189"/>
      <c r="K5" s="35"/>
      <c r="L5" s="35"/>
      <c r="M5" s="35"/>
      <c r="N5" s="35"/>
      <c r="O5" s="35"/>
    </row>
    <row r="6" spans="1:15" ht="12.75">
      <c r="A6" s="183"/>
      <c r="B6" s="184" t="s">
        <v>5</v>
      </c>
      <c r="C6" s="184" t="s">
        <v>5</v>
      </c>
      <c r="D6" s="185" t="s">
        <v>5</v>
      </c>
      <c r="E6" s="190"/>
      <c r="F6" s="190" t="s">
        <v>10</v>
      </c>
      <c r="G6" s="190" t="s">
        <v>127</v>
      </c>
      <c r="H6" s="190" t="s">
        <v>128</v>
      </c>
      <c r="I6" s="190" t="s">
        <v>129</v>
      </c>
      <c r="J6" s="210" t="s">
        <v>130</v>
      </c>
      <c r="K6" s="190" t="s">
        <v>10</v>
      </c>
      <c r="L6" s="190" t="s">
        <v>131</v>
      </c>
      <c r="M6" s="190" t="s">
        <v>132</v>
      </c>
      <c r="N6" s="190" t="s">
        <v>133</v>
      </c>
      <c r="O6" s="190" t="s">
        <v>134</v>
      </c>
    </row>
    <row r="7" spans="1:15" ht="28.5" customHeight="1">
      <c r="A7" s="183"/>
      <c r="B7" s="184" t="s">
        <v>5</v>
      </c>
      <c r="C7" s="184" t="s">
        <v>5</v>
      </c>
      <c r="D7" s="185" t="s">
        <v>5</v>
      </c>
      <c r="E7" s="191"/>
      <c r="F7" s="191"/>
      <c r="G7" s="191"/>
      <c r="H7" s="191"/>
      <c r="I7" s="191"/>
      <c r="J7" s="211"/>
      <c r="K7" s="191"/>
      <c r="L7" s="191"/>
      <c r="M7" s="191"/>
      <c r="N7" s="191"/>
      <c r="O7" s="191"/>
    </row>
    <row r="8" spans="1:15" ht="21" customHeight="1">
      <c r="A8" s="192" t="s">
        <v>135</v>
      </c>
      <c r="B8" s="193" t="s">
        <v>136</v>
      </c>
      <c r="C8" s="193" t="s">
        <v>137</v>
      </c>
      <c r="D8" s="193"/>
      <c r="E8" s="193"/>
      <c r="F8" s="40"/>
      <c r="G8" s="40"/>
      <c r="H8" s="40"/>
      <c r="I8" s="40"/>
      <c r="J8" s="212"/>
      <c r="K8" s="40"/>
      <c r="L8" s="40"/>
      <c r="M8" s="40"/>
      <c r="N8" s="40"/>
      <c r="O8" s="40"/>
    </row>
    <row r="9" spans="1:15" ht="24.75" customHeight="1">
      <c r="A9" s="194" t="s">
        <v>138</v>
      </c>
      <c r="B9" s="194"/>
      <c r="C9" s="194"/>
      <c r="D9" s="194"/>
      <c r="E9" s="195">
        <v>9885546.84</v>
      </c>
      <c r="F9" s="195">
        <v>9885546.84</v>
      </c>
      <c r="G9" s="42"/>
      <c r="H9" s="42"/>
      <c r="I9" s="42"/>
      <c r="J9" s="213"/>
      <c r="K9" s="42"/>
      <c r="L9" s="42"/>
      <c r="M9" s="42"/>
      <c r="N9" s="42"/>
      <c r="O9" s="42"/>
    </row>
    <row r="10" spans="1:15" ht="24.75" customHeight="1">
      <c r="A10" s="194" t="s">
        <v>139</v>
      </c>
      <c r="B10" s="194"/>
      <c r="C10" s="194"/>
      <c r="D10" s="194"/>
      <c r="E10" s="195">
        <v>8310899.38</v>
      </c>
      <c r="F10" s="195">
        <v>4310899.38</v>
      </c>
      <c r="G10" s="195">
        <f>G11+G13+G14+G15+G16+G17+G18+G19</f>
        <v>2058190.3</v>
      </c>
      <c r="H10" s="195">
        <f>H11+H13+H14+H15+H16+H17+H18+H19</f>
        <v>1390128.68</v>
      </c>
      <c r="I10" s="195">
        <f>I11+I13+I14+I15+I16+I17+I18+I19</f>
        <v>862580.4</v>
      </c>
      <c r="J10" s="213"/>
      <c r="K10" s="42">
        <v>4000000</v>
      </c>
      <c r="L10" s="42"/>
      <c r="M10" s="42"/>
      <c r="N10" s="42"/>
      <c r="O10" s="42">
        <v>4000000</v>
      </c>
    </row>
    <row r="11" spans="1:15" ht="24.75" customHeight="1">
      <c r="A11" s="196">
        <v>201</v>
      </c>
      <c r="B11" s="196" t="s">
        <v>140</v>
      </c>
      <c r="C11" s="196" t="s">
        <v>141</v>
      </c>
      <c r="D11" s="197" t="s">
        <v>142</v>
      </c>
      <c r="E11" s="57">
        <v>3473600.7</v>
      </c>
      <c r="F11" s="57">
        <v>3473600.7</v>
      </c>
      <c r="G11" s="57">
        <v>1562400.3</v>
      </c>
      <c r="H11" s="57">
        <v>1128620</v>
      </c>
      <c r="I11" s="57">
        <v>782580.4</v>
      </c>
      <c r="J11" s="213"/>
      <c r="K11" s="42"/>
      <c r="L11" s="42"/>
      <c r="M11" s="42"/>
      <c r="N11" s="42"/>
      <c r="O11" s="42"/>
    </row>
    <row r="12" spans="1:15" ht="24.75" customHeight="1">
      <c r="A12" s="196">
        <v>201</v>
      </c>
      <c r="B12" s="196" t="s">
        <v>140</v>
      </c>
      <c r="C12" s="196" t="s">
        <v>143</v>
      </c>
      <c r="D12" s="198" t="s">
        <v>144</v>
      </c>
      <c r="E12" s="57">
        <v>4000000</v>
      </c>
      <c r="F12" s="57"/>
      <c r="G12" s="57"/>
      <c r="H12" s="57"/>
      <c r="I12" s="57"/>
      <c r="J12" s="213"/>
      <c r="K12" s="42">
        <v>4000000</v>
      </c>
      <c r="L12" s="42"/>
      <c r="M12" s="42"/>
      <c r="N12" s="42"/>
      <c r="O12" s="42">
        <v>4000000</v>
      </c>
    </row>
    <row r="13" spans="1:15" ht="24.75" customHeight="1">
      <c r="A13" s="199" t="s">
        <v>145</v>
      </c>
      <c r="B13" s="199" t="s">
        <v>146</v>
      </c>
      <c r="C13" s="199" t="s">
        <v>147</v>
      </c>
      <c r="D13" s="200" t="s">
        <v>148</v>
      </c>
      <c r="E13" s="57">
        <v>80000</v>
      </c>
      <c r="F13" s="57">
        <v>80000</v>
      </c>
      <c r="G13" s="57"/>
      <c r="H13" s="57"/>
      <c r="I13" s="57">
        <v>80000</v>
      </c>
      <c r="J13" s="213"/>
      <c r="K13" s="42"/>
      <c r="L13" s="42"/>
      <c r="M13" s="42"/>
      <c r="N13" s="42"/>
      <c r="O13" s="42"/>
    </row>
    <row r="14" spans="1:15" ht="24.75" customHeight="1">
      <c r="A14" s="199" t="s">
        <v>149</v>
      </c>
      <c r="B14" s="199" t="s">
        <v>143</v>
      </c>
      <c r="C14" s="199" t="s">
        <v>140</v>
      </c>
      <c r="D14" s="57" t="s">
        <v>150</v>
      </c>
      <c r="E14" s="57">
        <v>125892</v>
      </c>
      <c r="F14" s="57">
        <v>125892</v>
      </c>
      <c r="G14" s="57"/>
      <c r="H14" s="57">
        <v>125892</v>
      </c>
      <c r="I14" s="57"/>
      <c r="J14" s="213"/>
      <c r="K14" s="42"/>
      <c r="L14" s="42"/>
      <c r="M14" s="42"/>
      <c r="N14" s="42"/>
      <c r="O14" s="42"/>
    </row>
    <row r="15" spans="1:15" ht="24.75" customHeight="1">
      <c r="A15" s="199" t="s">
        <v>149</v>
      </c>
      <c r="B15" s="199" t="s">
        <v>143</v>
      </c>
      <c r="C15" s="199" t="s">
        <v>141</v>
      </c>
      <c r="D15" s="201" t="s">
        <v>151</v>
      </c>
      <c r="E15" s="57">
        <v>135616.68</v>
      </c>
      <c r="F15" s="57">
        <v>135616.68</v>
      </c>
      <c r="G15" s="57"/>
      <c r="H15" s="57">
        <v>135616.68</v>
      </c>
      <c r="I15" s="57"/>
      <c r="J15" s="213"/>
      <c r="K15" s="42"/>
      <c r="L15" s="42"/>
      <c r="M15" s="42"/>
      <c r="N15" s="42"/>
      <c r="O15" s="42"/>
    </row>
    <row r="16" spans="1:15" ht="24.75" customHeight="1">
      <c r="A16" s="202" t="s">
        <v>152</v>
      </c>
      <c r="B16" s="202" t="s">
        <v>153</v>
      </c>
      <c r="C16" s="202" t="s">
        <v>147</v>
      </c>
      <c r="D16" s="57" t="s">
        <v>154</v>
      </c>
      <c r="E16" s="57">
        <v>204000</v>
      </c>
      <c r="F16" s="57">
        <v>204000</v>
      </c>
      <c r="G16" s="57">
        <v>204000</v>
      </c>
      <c r="H16" s="57"/>
      <c r="I16" s="57"/>
      <c r="J16" s="214"/>
      <c r="K16" s="203"/>
      <c r="L16" s="203"/>
      <c r="M16" s="203"/>
      <c r="N16" s="203"/>
      <c r="O16" s="203"/>
    </row>
    <row r="17" spans="1:15" ht="24.75" customHeight="1">
      <c r="A17" s="202" t="s">
        <v>155</v>
      </c>
      <c r="B17" s="202" t="s">
        <v>156</v>
      </c>
      <c r="C17" s="202" t="s">
        <v>140</v>
      </c>
      <c r="D17" s="57" t="s">
        <v>157</v>
      </c>
      <c r="E17" s="57">
        <v>22281.6</v>
      </c>
      <c r="F17" s="57">
        <v>22281.6</v>
      </c>
      <c r="G17" s="57">
        <v>22281.6</v>
      </c>
      <c r="H17" s="57"/>
      <c r="I17" s="57"/>
      <c r="J17" s="214"/>
      <c r="K17" s="203"/>
      <c r="L17" s="203"/>
      <c r="M17" s="203"/>
      <c r="N17" s="203"/>
      <c r="O17" s="203"/>
    </row>
    <row r="18" spans="1:15" ht="24.75" customHeight="1">
      <c r="A18" s="202" t="s">
        <v>155</v>
      </c>
      <c r="B18" s="202" t="s">
        <v>156</v>
      </c>
      <c r="C18" s="202" t="s">
        <v>141</v>
      </c>
      <c r="D18" s="200" t="s">
        <v>158</v>
      </c>
      <c r="E18" s="57">
        <v>77002.4</v>
      </c>
      <c r="F18" s="57">
        <v>77002.4</v>
      </c>
      <c r="G18" s="57">
        <v>77002.4</v>
      </c>
      <c r="H18" s="57"/>
      <c r="I18" s="57"/>
      <c r="J18" s="214"/>
      <c r="K18" s="203"/>
      <c r="L18" s="203"/>
      <c r="M18" s="203"/>
      <c r="N18" s="203"/>
      <c r="O18" s="203"/>
    </row>
    <row r="19" spans="1:15" ht="24.75" customHeight="1">
      <c r="A19" s="202" t="s">
        <v>152</v>
      </c>
      <c r="B19" s="202" t="s">
        <v>153</v>
      </c>
      <c r="C19" s="202" t="s">
        <v>153</v>
      </c>
      <c r="D19" s="200" t="s">
        <v>159</v>
      </c>
      <c r="E19" s="57">
        <v>192506</v>
      </c>
      <c r="F19" s="57">
        <v>192506</v>
      </c>
      <c r="G19" s="57">
        <v>192506</v>
      </c>
      <c r="H19" s="57"/>
      <c r="I19" s="57"/>
      <c r="J19" s="214"/>
      <c r="K19" s="203"/>
      <c r="L19" s="203"/>
      <c r="M19" s="203"/>
      <c r="N19" s="203"/>
      <c r="O19" s="203"/>
    </row>
    <row r="20" spans="1:15" ht="24.75" customHeight="1">
      <c r="A20" s="194" t="s">
        <v>160</v>
      </c>
      <c r="B20" s="194"/>
      <c r="C20" s="194"/>
      <c r="D20" s="194" t="s">
        <v>160</v>
      </c>
      <c r="E20" s="195">
        <v>1385462.62</v>
      </c>
      <c r="F20" s="195">
        <v>1385462.62</v>
      </c>
      <c r="G20" s="195">
        <f>G21+G22+G23+G24+G25</f>
        <v>1270633.9000000001</v>
      </c>
      <c r="H20" s="195">
        <f>H21+H22+H23+H24+H25</f>
        <v>101078.88</v>
      </c>
      <c r="I20" s="195">
        <f>I21+I22+I23+I24+I25</f>
        <v>13749.84</v>
      </c>
      <c r="J20" s="214"/>
      <c r="K20" s="203"/>
      <c r="L20" s="203"/>
      <c r="M20" s="203"/>
      <c r="N20" s="203"/>
      <c r="O20" s="203"/>
    </row>
    <row r="21" spans="1:15" ht="24.75" customHeight="1">
      <c r="A21" s="202" t="s">
        <v>145</v>
      </c>
      <c r="B21" s="202" t="s">
        <v>146</v>
      </c>
      <c r="C21" s="202" t="s">
        <v>147</v>
      </c>
      <c r="D21" s="197" t="s">
        <v>148</v>
      </c>
      <c r="E21" s="57">
        <v>864744.66</v>
      </c>
      <c r="F21" s="57">
        <v>864744.66</v>
      </c>
      <c r="G21" s="57">
        <v>864744.66</v>
      </c>
      <c r="H21" s="203"/>
      <c r="I21" s="203"/>
      <c r="J21" s="214"/>
      <c r="K21" s="203"/>
      <c r="L21" s="203"/>
      <c r="M21" s="203"/>
      <c r="N21" s="203"/>
      <c r="O21" s="203"/>
    </row>
    <row r="22" spans="1:15" ht="24.75" customHeight="1">
      <c r="A22" s="202" t="s">
        <v>145</v>
      </c>
      <c r="B22" s="202" t="s">
        <v>140</v>
      </c>
      <c r="C22" s="202" t="s">
        <v>141</v>
      </c>
      <c r="D22" s="197" t="s">
        <v>142</v>
      </c>
      <c r="E22" s="57">
        <v>225429.84</v>
      </c>
      <c r="F22" s="57">
        <v>225429.84</v>
      </c>
      <c r="G22" s="203">
        <v>204000</v>
      </c>
      <c r="H22" s="203">
        <v>7680</v>
      </c>
      <c r="I22" s="203">
        <v>13749.84</v>
      </c>
      <c r="J22" s="214"/>
      <c r="K22" s="203"/>
      <c r="L22" s="203"/>
      <c r="M22" s="203"/>
      <c r="N22" s="203"/>
      <c r="O22" s="203"/>
    </row>
    <row r="23" spans="1:15" ht="24.75" customHeight="1">
      <c r="A23" s="202" t="s">
        <v>149</v>
      </c>
      <c r="B23" s="202" t="s">
        <v>143</v>
      </c>
      <c r="C23" s="202" t="s">
        <v>141</v>
      </c>
      <c r="D23" s="204" t="s">
        <v>151</v>
      </c>
      <c r="E23" s="57">
        <v>93398.88</v>
      </c>
      <c r="F23" s="57">
        <v>93398.88</v>
      </c>
      <c r="G23" s="203"/>
      <c r="H23" s="57">
        <v>93398.88</v>
      </c>
      <c r="I23" s="203"/>
      <c r="J23" s="214"/>
      <c r="K23" s="203"/>
      <c r="L23" s="203"/>
      <c r="M23" s="203"/>
      <c r="N23" s="203"/>
      <c r="O23" s="203"/>
    </row>
    <row r="24" spans="1:15" ht="24.75" customHeight="1">
      <c r="A24" s="202" t="s">
        <v>155</v>
      </c>
      <c r="B24" s="202" t="s">
        <v>156</v>
      </c>
      <c r="C24" s="202" t="s">
        <v>141</v>
      </c>
      <c r="D24" s="204" t="s">
        <v>158</v>
      </c>
      <c r="E24" s="57">
        <v>57682.64</v>
      </c>
      <c r="F24" s="57">
        <v>57682.64</v>
      </c>
      <c r="G24" s="57">
        <v>57682.64</v>
      </c>
      <c r="H24" s="203"/>
      <c r="I24" s="203"/>
      <c r="J24" s="214"/>
      <c r="K24" s="203"/>
      <c r="L24" s="203"/>
      <c r="M24" s="203"/>
      <c r="N24" s="203"/>
      <c r="O24" s="203"/>
    </row>
    <row r="25" spans="1:15" ht="24.75" customHeight="1">
      <c r="A25" s="202" t="s">
        <v>152</v>
      </c>
      <c r="B25" s="202" t="s">
        <v>153</v>
      </c>
      <c r="C25" s="202" t="s">
        <v>153</v>
      </c>
      <c r="D25" s="204" t="s">
        <v>159</v>
      </c>
      <c r="E25" s="57">
        <v>144206.6</v>
      </c>
      <c r="F25" s="57">
        <v>144206.6</v>
      </c>
      <c r="G25" s="57">
        <v>144206.6</v>
      </c>
      <c r="H25" s="203"/>
      <c r="I25" s="203"/>
      <c r="J25" s="214"/>
      <c r="K25" s="203"/>
      <c r="L25" s="203"/>
      <c r="M25" s="203"/>
      <c r="N25" s="203"/>
      <c r="O25" s="203"/>
    </row>
    <row r="26" spans="1:15" ht="24.75" customHeight="1">
      <c r="A26" s="194" t="s">
        <v>161</v>
      </c>
      <c r="B26" s="194"/>
      <c r="C26" s="194"/>
      <c r="D26" s="194" t="s">
        <v>161</v>
      </c>
      <c r="E26" s="195">
        <v>189184.84</v>
      </c>
      <c r="F26" s="195">
        <v>189184.84</v>
      </c>
      <c r="G26" s="205">
        <f>G27+G28+G29+G30+G31</f>
        <v>173965.80000000002</v>
      </c>
      <c r="H26" s="205">
        <f>H27+H28+H29+H30+H31</f>
        <v>13437.76</v>
      </c>
      <c r="I26" s="205">
        <f>I27+I28+I29+I30+I31</f>
        <v>1781.28</v>
      </c>
      <c r="J26" s="214"/>
      <c r="K26" s="203"/>
      <c r="L26" s="203"/>
      <c r="M26" s="203"/>
      <c r="N26" s="203"/>
      <c r="O26" s="203"/>
    </row>
    <row r="27" spans="1:15" ht="24.75" customHeight="1">
      <c r="A27" s="202" t="s">
        <v>162</v>
      </c>
      <c r="B27" s="202" t="s">
        <v>141</v>
      </c>
      <c r="C27" s="202" t="s">
        <v>163</v>
      </c>
      <c r="D27" s="204" t="s">
        <v>164</v>
      </c>
      <c r="E27" s="206">
        <v>102002.52</v>
      </c>
      <c r="F27" s="206">
        <v>102002.52</v>
      </c>
      <c r="G27" s="206">
        <v>102002.52</v>
      </c>
      <c r="H27" s="203"/>
      <c r="I27" s="203"/>
      <c r="J27" s="214"/>
      <c r="K27" s="203"/>
      <c r="L27" s="203"/>
      <c r="M27" s="203"/>
      <c r="N27" s="203"/>
      <c r="O27" s="203"/>
    </row>
    <row r="28" spans="1:15" ht="24.75" customHeight="1">
      <c r="A28" s="202" t="s">
        <v>145</v>
      </c>
      <c r="B28" s="202" t="s">
        <v>140</v>
      </c>
      <c r="C28" s="202" t="s">
        <v>141</v>
      </c>
      <c r="D28" s="204" t="s">
        <v>142</v>
      </c>
      <c r="E28" s="57">
        <v>49201.28</v>
      </c>
      <c r="F28" s="57">
        <v>49201.28</v>
      </c>
      <c r="G28" s="203">
        <v>46000</v>
      </c>
      <c r="H28" s="203">
        <v>1420</v>
      </c>
      <c r="I28" s="203">
        <v>1781.28</v>
      </c>
      <c r="J28" s="214"/>
      <c r="K28" s="203"/>
      <c r="L28" s="203"/>
      <c r="M28" s="203"/>
      <c r="N28" s="203"/>
      <c r="O28" s="203"/>
    </row>
    <row r="29" spans="1:15" ht="24.75" customHeight="1">
      <c r="A29" s="202" t="s">
        <v>149</v>
      </c>
      <c r="B29" s="202" t="s">
        <v>143</v>
      </c>
      <c r="C29" s="202" t="s">
        <v>141</v>
      </c>
      <c r="D29" s="204" t="s">
        <v>151</v>
      </c>
      <c r="E29" s="57">
        <v>12017.76</v>
      </c>
      <c r="F29" s="57">
        <v>12017.76</v>
      </c>
      <c r="G29" s="203"/>
      <c r="H29" s="57">
        <v>12017.76</v>
      </c>
      <c r="I29" s="203"/>
      <c r="J29" s="214"/>
      <c r="K29" s="203"/>
      <c r="L29" s="203"/>
      <c r="M29" s="203"/>
      <c r="N29" s="203"/>
      <c r="O29" s="203"/>
    </row>
    <row r="30" spans="1:15" ht="24.75" customHeight="1">
      <c r="A30" s="202" t="s">
        <v>155</v>
      </c>
      <c r="B30" s="202" t="s">
        <v>156</v>
      </c>
      <c r="C30" s="202" t="s">
        <v>141</v>
      </c>
      <c r="D30" s="204" t="s">
        <v>158</v>
      </c>
      <c r="E30" s="207">
        <v>7418.08</v>
      </c>
      <c r="F30" s="207">
        <v>7418.08</v>
      </c>
      <c r="G30" s="207">
        <v>7418.08</v>
      </c>
      <c r="H30" s="203"/>
      <c r="I30" s="203"/>
      <c r="J30" s="214"/>
      <c r="K30" s="203"/>
      <c r="L30" s="203"/>
      <c r="M30" s="203"/>
      <c r="N30" s="203"/>
      <c r="O30" s="203"/>
    </row>
    <row r="31" spans="1:15" ht="24.75" customHeight="1">
      <c r="A31" s="202" t="s">
        <v>152</v>
      </c>
      <c r="B31" s="202" t="s">
        <v>153</v>
      </c>
      <c r="C31" s="202" t="s">
        <v>153</v>
      </c>
      <c r="D31" s="204" t="s">
        <v>159</v>
      </c>
      <c r="E31" s="207">
        <v>18545.2</v>
      </c>
      <c r="F31" s="207">
        <v>18545.2</v>
      </c>
      <c r="G31" s="207">
        <v>18545.2</v>
      </c>
      <c r="H31" s="203"/>
      <c r="I31" s="203"/>
      <c r="J31" s="214"/>
      <c r="K31" s="203"/>
      <c r="L31" s="203"/>
      <c r="M31" s="203"/>
      <c r="N31" s="203"/>
      <c r="O31" s="203"/>
    </row>
    <row r="32" spans="1:15" ht="30.75" customHeight="1">
      <c r="A32" s="208" t="s">
        <v>165</v>
      </c>
      <c r="B32" s="209"/>
      <c r="C32" s="209"/>
      <c r="D32" s="209"/>
      <c r="E32" s="209"/>
      <c r="F32" s="209"/>
      <c r="G32" s="209"/>
      <c r="H32" s="209"/>
      <c r="I32" s="209"/>
      <c r="J32" s="215"/>
      <c r="K32" s="209"/>
      <c r="L32" s="209"/>
      <c r="M32" s="209"/>
      <c r="N32" s="209"/>
      <c r="O32" s="209"/>
    </row>
  </sheetData>
  <sheetProtection/>
  <mergeCells count="24">
    <mergeCell ref="A1:C1"/>
    <mergeCell ref="A2:O2"/>
    <mergeCell ref="K3:O3"/>
    <mergeCell ref="A4:D4"/>
    <mergeCell ref="A9:D9"/>
    <mergeCell ref="A10:D10"/>
    <mergeCell ref="A20:D20"/>
    <mergeCell ref="A26:D26"/>
    <mergeCell ref="A32:O32"/>
    <mergeCell ref="D5:D7"/>
    <mergeCell ref="E4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  <mergeCell ref="F4:J5"/>
    <mergeCell ref="K4:O5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1"/>
  <sheetViews>
    <sheetView workbookViewId="0" topLeftCell="A1">
      <selection activeCell="A3" sqref="A3:C3"/>
    </sheetView>
  </sheetViews>
  <sheetFormatPr defaultColWidth="8.8515625" defaultRowHeight="12.75" customHeight="1"/>
  <cols>
    <col min="1" max="1" width="24.7109375" style="65" customWidth="1"/>
    <col min="2" max="2" width="28.140625" style="65" customWidth="1"/>
    <col min="3" max="3" width="13.7109375" style="65" customWidth="1"/>
    <col min="4" max="4" width="17.00390625" style="65" customWidth="1"/>
    <col min="5" max="5" width="18.8515625" style="65" customWidth="1"/>
    <col min="6" max="6" width="12.28125" style="65" customWidth="1"/>
    <col min="7" max="7" width="11.57421875" style="65" customWidth="1"/>
    <col min="8" max="8" width="20.7109375" style="65" customWidth="1"/>
    <col min="9" max="9" width="9.140625" style="65" customWidth="1"/>
    <col min="10" max="16384" width="8.8515625" style="150" customWidth="1"/>
  </cols>
  <sheetData>
    <row r="1" spans="1:3" s="149" customFormat="1" ht="15.75" customHeight="1">
      <c r="A1" s="151" t="s">
        <v>166</v>
      </c>
      <c r="B1" s="152"/>
      <c r="C1" s="152"/>
    </row>
    <row r="2" spans="1:8" s="149" customFormat="1" ht="39.75" customHeight="1">
      <c r="A2" s="153" t="s">
        <v>167</v>
      </c>
      <c r="B2" s="153"/>
      <c r="C2" s="153"/>
      <c r="D2" s="153"/>
      <c r="E2" s="153"/>
      <c r="F2" s="153"/>
      <c r="G2" s="153"/>
      <c r="H2" s="153"/>
    </row>
    <row r="3" spans="1:8" s="149" customFormat="1" ht="19.5" customHeight="1">
      <c r="A3" s="154" t="s">
        <v>2</v>
      </c>
      <c r="B3" s="154"/>
      <c r="C3" s="154"/>
      <c r="H3" s="155" t="s">
        <v>168</v>
      </c>
    </row>
    <row r="4" spans="1:9" s="150" customFormat="1" ht="17.25" customHeight="1">
      <c r="A4" s="156" t="s">
        <v>85</v>
      </c>
      <c r="B4" s="157" t="s">
        <v>86</v>
      </c>
      <c r="C4" s="158" t="s">
        <v>169</v>
      </c>
      <c r="D4" s="159"/>
      <c r="E4" s="159"/>
      <c r="F4" s="159"/>
      <c r="G4" s="159"/>
      <c r="H4" s="160"/>
      <c r="I4" s="65"/>
    </row>
    <row r="5" spans="1:9" s="150" customFormat="1" ht="15" customHeight="1">
      <c r="A5" s="156"/>
      <c r="B5" s="157"/>
      <c r="C5" s="161" t="s">
        <v>60</v>
      </c>
      <c r="D5" s="161" t="s">
        <v>170</v>
      </c>
      <c r="E5" s="161"/>
      <c r="F5" s="161"/>
      <c r="G5" s="161" t="s">
        <v>64</v>
      </c>
      <c r="H5" s="161" t="s">
        <v>171</v>
      </c>
      <c r="I5" s="65"/>
    </row>
    <row r="6" spans="1:9" s="150" customFormat="1" ht="25.5" customHeight="1">
      <c r="A6" s="156"/>
      <c r="B6" s="157"/>
      <c r="C6" s="161"/>
      <c r="D6" s="161" t="s">
        <v>10</v>
      </c>
      <c r="E6" s="161" t="s">
        <v>87</v>
      </c>
      <c r="F6" s="161" t="s">
        <v>172</v>
      </c>
      <c r="G6" s="161"/>
      <c r="H6" s="161"/>
      <c r="I6" s="65"/>
    </row>
    <row r="7" spans="1:9" s="150" customFormat="1" ht="24.75" customHeight="1">
      <c r="A7" s="162" t="s">
        <v>173</v>
      </c>
      <c r="B7" s="163" t="s">
        <v>173</v>
      </c>
      <c r="C7" s="164">
        <v>1</v>
      </c>
      <c r="D7" s="164">
        <v>2</v>
      </c>
      <c r="E7" s="164">
        <v>3</v>
      </c>
      <c r="F7" s="164">
        <v>4</v>
      </c>
      <c r="G7" s="164">
        <v>5</v>
      </c>
      <c r="H7" s="164">
        <v>6</v>
      </c>
      <c r="I7" s="65"/>
    </row>
    <row r="8" spans="1:9" s="150" customFormat="1" ht="19.5" customHeight="1">
      <c r="A8" s="165" t="s">
        <v>5</v>
      </c>
      <c r="B8" s="166" t="s">
        <v>60</v>
      </c>
      <c r="C8" s="167">
        <v>5885546.84</v>
      </c>
      <c r="D8" s="167">
        <v>5885546.84</v>
      </c>
      <c r="E8" s="167">
        <v>5885546.84</v>
      </c>
      <c r="F8" s="167"/>
      <c r="G8" s="167"/>
      <c r="H8" s="167"/>
      <c r="I8" s="65"/>
    </row>
    <row r="9" spans="1:9" s="150" customFormat="1" ht="19.5" customHeight="1">
      <c r="A9" s="165" t="s">
        <v>174</v>
      </c>
      <c r="B9" s="166" t="s">
        <v>175</v>
      </c>
      <c r="C9" s="167">
        <v>5885546.84</v>
      </c>
      <c r="D9" s="167">
        <v>5885546.84</v>
      </c>
      <c r="E9" s="167">
        <v>5885546.84</v>
      </c>
      <c r="F9" s="167"/>
      <c r="G9" s="167"/>
      <c r="H9" s="167"/>
      <c r="I9" s="65"/>
    </row>
    <row r="10" spans="1:9" s="150" customFormat="1" ht="19.5" customHeight="1">
      <c r="A10" s="165" t="s">
        <v>176</v>
      </c>
      <c r="B10" s="166" t="s">
        <v>177</v>
      </c>
      <c r="C10" s="167">
        <v>4310899.38</v>
      </c>
      <c r="D10" s="167">
        <v>4310899.38</v>
      </c>
      <c r="E10" s="167">
        <v>4310899.38</v>
      </c>
      <c r="F10" s="167"/>
      <c r="G10" s="167"/>
      <c r="H10" s="167"/>
      <c r="I10" s="65"/>
    </row>
    <row r="11" spans="1:9" s="150" customFormat="1" ht="19.5" customHeight="1">
      <c r="A11" s="165" t="s">
        <v>178</v>
      </c>
      <c r="B11" s="166" t="s">
        <v>179</v>
      </c>
      <c r="C11" s="167">
        <v>3553600.7</v>
      </c>
      <c r="D11" s="167">
        <v>3553600.7</v>
      </c>
      <c r="E11" s="167">
        <v>3553600.7</v>
      </c>
      <c r="F11" s="167"/>
      <c r="G11" s="167"/>
      <c r="H11" s="167"/>
      <c r="I11" s="65"/>
    </row>
    <row r="12" spans="1:9" s="150" customFormat="1" ht="19.5" customHeight="1">
      <c r="A12" s="165" t="s">
        <v>180</v>
      </c>
      <c r="B12" s="166" t="s">
        <v>181</v>
      </c>
      <c r="C12" s="167">
        <v>3473600.7</v>
      </c>
      <c r="D12" s="167">
        <v>3473600.7</v>
      </c>
      <c r="E12" s="167">
        <v>3473600.7</v>
      </c>
      <c r="F12" s="167"/>
      <c r="G12" s="167"/>
      <c r="H12" s="167"/>
      <c r="I12" s="65"/>
    </row>
    <row r="13" spans="1:9" s="150" customFormat="1" ht="19.5" customHeight="1">
      <c r="A13" s="165" t="s">
        <v>182</v>
      </c>
      <c r="B13" s="166" t="s">
        <v>183</v>
      </c>
      <c r="C13" s="167">
        <v>3473600.7</v>
      </c>
      <c r="D13" s="167">
        <v>3473600.7</v>
      </c>
      <c r="E13" s="167">
        <v>3473600.7</v>
      </c>
      <c r="F13" s="167"/>
      <c r="G13" s="167"/>
      <c r="H13" s="167"/>
      <c r="I13" s="65"/>
    </row>
    <row r="14" spans="1:9" s="150" customFormat="1" ht="19.5" customHeight="1">
      <c r="A14" s="165" t="s">
        <v>184</v>
      </c>
      <c r="B14" s="166" t="s">
        <v>185</v>
      </c>
      <c r="C14" s="167">
        <f>C16+C18+C20+C22+C24+C26+C28+C30+C32+C34+C36+C38+C40</f>
        <v>1562400.3</v>
      </c>
      <c r="D14" s="167">
        <f>D16+D18+D20+D22+D24+D26+D28+D30+D32+D34+D36+D38+D40</f>
        <v>1562400.3</v>
      </c>
      <c r="E14" s="167">
        <v>1562400.3</v>
      </c>
      <c r="F14" s="167"/>
      <c r="G14" s="167"/>
      <c r="H14" s="167"/>
      <c r="I14" s="65"/>
    </row>
    <row r="15" spans="1:9" s="150" customFormat="1" ht="19.5" customHeight="1">
      <c r="A15" s="165"/>
      <c r="B15" s="166" t="s">
        <v>186</v>
      </c>
      <c r="C15" s="168">
        <v>507720</v>
      </c>
      <c r="D15" s="168">
        <v>507720</v>
      </c>
      <c r="E15" s="167">
        <v>507720</v>
      </c>
      <c r="F15" s="167"/>
      <c r="G15" s="167"/>
      <c r="H15" s="167"/>
      <c r="I15" s="65"/>
    </row>
    <row r="16" spans="1:9" s="150" customFormat="1" ht="19.5" customHeight="1">
      <c r="A16" s="165" t="s">
        <v>187</v>
      </c>
      <c r="B16" s="166" t="s">
        <v>188</v>
      </c>
      <c r="C16" s="168">
        <v>507720</v>
      </c>
      <c r="D16" s="168">
        <v>507720</v>
      </c>
      <c r="E16" s="167">
        <v>507720</v>
      </c>
      <c r="F16" s="167"/>
      <c r="G16" s="167"/>
      <c r="H16" s="167"/>
      <c r="I16" s="65"/>
    </row>
    <row r="17" spans="1:9" s="150" customFormat="1" ht="19.5" customHeight="1">
      <c r="A17" s="165"/>
      <c r="B17" s="166" t="s">
        <v>189</v>
      </c>
      <c r="C17" s="168">
        <v>221904</v>
      </c>
      <c r="D17" s="168">
        <v>221904</v>
      </c>
      <c r="E17" s="167">
        <v>221904</v>
      </c>
      <c r="F17" s="167"/>
      <c r="G17" s="167"/>
      <c r="H17" s="167"/>
      <c r="I17" s="65"/>
    </row>
    <row r="18" spans="1:9" s="150" customFormat="1" ht="19.5" customHeight="1">
      <c r="A18" s="165" t="s">
        <v>190</v>
      </c>
      <c r="B18" s="166" t="s">
        <v>191</v>
      </c>
      <c r="C18" s="168">
        <v>221904</v>
      </c>
      <c r="D18" s="168">
        <v>221904</v>
      </c>
      <c r="E18" s="167">
        <v>221904</v>
      </c>
      <c r="F18" s="167"/>
      <c r="G18" s="167"/>
      <c r="H18" s="167"/>
      <c r="I18" s="65"/>
    </row>
    <row r="19" spans="1:9" s="150" customFormat="1" ht="19.5" customHeight="1">
      <c r="A19" s="165"/>
      <c r="B19" s="166" t="s">
        <v>192</v>
      </c>
      <c r="C19" s="168">
        <v>147936</v>
      </c>
      <c r="D19" s="168">
        <v>147936</v>
      </c>
      <c r="E19" s="167">
        <v>147936</v>
      </c>
      <c r="F19" s="167"/>
      <c r="G19" s="167"/>
      <c r="H19" s="167"/>
      <c r="I19" s="65"/>
    </row>
    <row r="20" spans="1:9" s="150" customFormat="1" ht="19.5" customHeight="1">
      <c r="A20" s="165" t="s">
        <v>190</v>
      </c>
      <c r="B20" s="166" t="s">
        <v>191</v>
      </c>
      <c r="C20" s="168">
        <v>147936</v>
      </c>
      <c r="D20" s="168">
        <v>147936</v>
      </c>
      <c r="E20" s="167">
        <v>147936</v>
      </c>
      <c r="F20" s="167"/>
      <c r="G20" s="167"/>
      <c r="H20" s="167"/>
      <c r="I20" s="65"/>
    </row>
    <row r="21" spans="1:9" s="150" customFormat="1" ht="19.5" customHeight="1">
      <c r="A21" s="165"/>
      <c r="B21" s="166" t="s">
        <v>193</v>
      </c>
      <c r="C21" s="168">
        <v>42310</v>
      </c>
      <c r="D21" s="168">
        <v>42310</v>
      </c>
      <c r="E21" s="167">
        <v>42310</v>
      </c>
      <c r="F21" s="167"/>
      <c r="G21" s="167"/>
      <c r="H21" s="167"/>
      <c r="I21" s="65"/>
    </row>
    <row r="22" spans="1:9" s="150" customFormat="1" ht="19.5" customHeight="1">
      <c r="A22" s="165" t="s">
        <v>194</v>
      </c>
      <c r="B22" s="166" t="s">
        <v>195</v>
      </c>
      <c r="C22" s="168">
        <v>42310</v>
      </c>
      <c r="D22" s="168">
        <v>42310</v>
      </c>
      <c r="E22" s="167">
        <v>42310</v>
      </c>
      <c r="F22" s="167"/>
      <c r="G22" s="167"/>
      <c r="H22" s="167"/>
      <c r="I22" s="65"/>
    </row>
    <row r="23" spans="1:9" s="150" customFormat="1" ht="19.5" customHeight="1">
      <c r="A23" s="165"/>
      <c r="B23" s="166" t="s">
        <v>196</v>
      </c>
      <c r="C23" s="168">
        <v>76685</v>
      </c>
      <c r="D23" s="168">
        <v>76685</v>
      </c>
      <c r="E23" s="167">
        <v>76685</v>
      </c>
      <c r="F23" s="167"/>
      <c r="G23" s="167"/>
      <c r="H23" s="167"/>
      <c r="I23" s="65"/>
    </row>
    <row r="24" spans="1:9" s="150" customFormat="1" ht="19.5" customHeight="1">
      <c r="A24" s="165" t="s">
        <v>190</v>
      </c>
      <c r="B24" s="166" t="s">
        <v>191</v>
      </c>
      <c r="C24" s="168">
        <v>76685</v>
      </c>
      <c r="D24" s="168">
        <v>76685</v>
      </c>
      <c r="E24" s="167">
        <v>76685</v>
      </c>
      <c r="F24" s="167"/>
      <c r="G24" s="167"/>
      <c r="H24" s="167"/>
      <c r="I24" s="65"/>
    </row>
    <row r="25" spans="1:9" s="150" customFormat="1" ht="19.5" customHeight="1">
      <c r="A25" s="165"/>
      <c r="B25" s="166" t="s">
        <v>197</v>
      </c>
      <c r="C25" s="168">
        <v>7700.24</v>
      </c>
      <c r="D25" s="168">
        <v>7700.24</v>
      </c>
      <c r="E25" s="167">
        <v>7700.24</v>
      </c>
      <c r="F25" s="167"/>
      <c r="G25" s="167"/>
      <c r="H25" s="167"/>
      <c r="I25" s="65"/>
    </row>
    <row r="26" spans="1:9" s="150" customFormat="1" ht="19.5" customHeight="1">
      <c r="A26" s="165" t="s">
        <v>198</v>
      </c>
      <c r="B26" s="166" t="s">
        <v>199</v>
      </c>
      <c r="C26" s="168">
        <v>7700.24</v>
      </c>
      <c r="D26" s="168">
        <v>7700.24</v>
      </c>
      <c r="E26" s="167">
        <v>7700.24</v>
      </c>
      <c r="F26" s="167"/>
      <c r="G26" s="167"/>
      <c r="H26" s="167"/>
      <c r="I26" s="65"/>
    </row>
    <row r="27" spans="1:9" s="150" customFormat="1" ht="19.5" customHeight="1">
      <c r="A27" s="165"/>
      <c r="B27" s="166" t="s">
        <v>200</v>
      </c>
      <c r="C27" s="168">
        <v>1925.06</v>
      </c>
      <c r="D27" s="168">
        <v>1925.06</v>
      </c>
      <c r="E27" s="167">
        <v>1925.06</v>
      </c>
      <c r="F27" s="167"/>
      <c r="G27" s="167"/>
      <c r="H27" s="167"/>
      <c r="I27" s="65"/>
    </row>
    <row r="28" spans="1:9" s="150" customFormat="1" ht="19.5" customHeight="1">
      <c r="A28" s="165" t="s">
        <v>198</v>
      </c>
      <c r="B28" s="166" t="s">
        <v>199</v>
      </c>
      <c r="C28" s="168">
        <v>1925.06</v>
      </c>
      <c r="D28" s="168">
        <v>1925.06</v>
      </c>
      <c r="E28" s="167">
        <v>1925.06</v>
      </c>
      <c r="F28" s="167"/>
      <c r="G28" s="167"/>
      <c r="H28" s="167"/>
      <c r="I28" s="65"/>
    </row>
    <row r="29" spans="1:9" s="150" customFormat="1" ht="19.5" customHeight="1">
      <c r="A29" s="165"/>
      <c r="B29" s="166" t="s">
        <v>201</v>
      </c>
      <c r="C29" s="168">
        <v>192000</v>
      </c>
      <c r="D29" s="168">
        <v>192000</v>
      </c>
      <c r="E29" s="167">
        <v>192000</v>
      </c>
      <c r="F29" s="167"/>
      <c r="G29" s="167"/>
      <c r="H29" s="167"/>
      <c r="I29" s="65"/>
    </row>
    <row r="30" spans="1:9" s="150" customFormat="1" ht="19.5" customHeight="1">
      <c r="A30" s="165" t="s">
        <v>194</v>
      </c>
      <c r="B30" s="166" t="s">
        <v>195</v>
      </c>
      <c r="C30" s="168">
        <v>192000</v>
      </c>
      <c r="D30" s="168">
        <v>192000</v>
      </c>
      <c r="E30" s="167">
        <v>192000</v>
      </c>
      <c r="F30" s="167"/>
      <c r="G30" s="167"/>
      <c r="H30" s="167"/>
      <c r="I30" s="65"/>
    </row>
    <row r="31" spans="1:9" s="150" customFormat="1" ht="19.5" customHeight="1">
      <c r="A31" s="165"/>
      <c r="B31" s="166" t="s">
        <v>202</v>
      </c>
      <c r="C31" s="168">
        <v>80000</v>
      </c>
      <c r="D31" s="168">
        <v>80000</v>
      </c>
      <c r="E31" s="167">
        <v>80000</v>
      </c>
      <c r="F31" s="167"/>
      <c r="G31" s="167"/>
      <c r="H31" s="167"/>
      <c r="I31" s="65"/>
    </row>
    <row r="32" spans="1:9" s="150" customFormat="1" ht="19.5" customHeight="1">
      <c r="A32" s="165" t="s">
        <v>203</v>
      </c>
      <c r="B32" s="166" t="s">
        <v>204</v>
      </c>
      <c r="C32" s="168">
        <v>80000</v>
      </c>
      <c r="D32" s="168">
        <v>80000</v>
      </c>
      <c r="E32" s="167">
        <v>80000</v>
      </c>
      <c r="F32" s="167"/>
      <c r="G32" s="167"/>
      <c r="H32" s="167"/>
      <c r="I32" s="65"/>
    </row>
    <row r="33" spans="1:9" s="150" customFormat="1" ht="19.5" customHeight="1">
      <c r="A33" s="165"/>
      <c r="B33" s="166" t="s">
        <v>205</v>
      </c>
      <c r="C33" s="168">
        <v>108000</v>
      </c>
      <c r="D33" s="168">
        <v>108000</v>
      </c>
      <c r="E33" s="167">
        <v>108000</v>
      </c>
      <c r="F33" s="167"/>
      <c r="G33" s="167"/>
      <c r="H33" s="167"/>
      <c r="I33" s="65"/>
    </row>
    <row r="34" spans="1:9" s="150" customFormat="1" ht="19.5" customHeight="1">
      <c r="A34" s="165" t="s">
        <v>203</v>
      </c>
      <c r="B34" s="166" t="s">
        <v>204</v>
      </c>
      <c r="C34" s="168">
        <v>108000</v>
      </c>
      <c r="D34" s="168">
        <v>108000</v>
      </c>
      <c r="E34" s="167">
        <v>108000</v>
      </c>
      <c r="F34" s="167"/>
      <c r="G34" s="167"/>
      <c r="H34" s="167"/>
      <c r="I34" s="65"/>
    </row>
    <row r="35" spans="1:9" s="150" customFormat="1" ht="19.5" customHeight="1">
      <c r="A35" s="165"/>
      <c r="B35" s="166" t="s">
        <v>206</v>
      </c>
      <c r="C35" s="168">
        <v>52800</v>
      </c>
      <c r="D35" s="168">
        <v>52800</v>
      </c>
      <c r="E35" s="167">
        <v>52800</v>
      </c>
      <c r="F35" s="167"/>
      <c r="G35" s="167"/>
      <c r="H35" s="167"/>
      <c r="I35" s="65"/>
    </row>
    <row r="36" spans="1:9" s="150" customFormat="1" ht="19.5" customHeight="1">
      <c r="A36" s="165" t="s">
        <v>203</v>
      </c>
      <c r="B36" s="166" t="s">
        <v>204</v>
      </c>
      <c r="C36" s="168">
        <v>52800</v>
      </c>
      <c r="D36" s="168">
        <v>52800</v>
      </c>
      <c r="E36" s="167">
        <v>52800</v>
      </c>
      <c r="F36" s="167"/>
      <c r="G36" s="167"/>
      <c r="H36" s="167"/>
      <c r="I36" s="65"/>
    </row>
    <row r="37" spans="1:9" s="150" customFormat="1" ht="19.5" customHeight="1">
      <c r="A37" s="165"/>
      <c r="B37" s="166" t="s">
        <v>207</v>
      </c>
      <c r="C37" s="168">
        <v>80760</v>
      </c>
      <c r="D37" s="168">
        <v>80760</v>
      </c>
      <c r="E37" s="167">
        <v>80760</v>
      </c>
      <c r="F37" s="167"/>
      <c r="G37" s="167"/>
      <c r="H37" s="167"/>
      <c r="I37" s="65"/>
    </row>
    <row r="38" spans="1:9" s="150" customFormat="1" ht="19.5" customHeight="1">
      <c r="A38" s="165" t="s">
        <v>190</v>
      </c>
      <c r="B38" s="166" t="s">
        <v>191</v>
      </c>
      <c r="C38" s="168">
        <v>80760</v>
      </c>
      <c r="D38" s="168">
        <v>80760</v>
      </c>
      <c r="E38" s="167">
        <v>80760</v>
      </c>
      <c r="F38" s="167"/>
      <c r="G38" s="167"/>
      <c r="H38" s="167"/>
      <c r="I38" s="65"/>
    </row>
    <row r="39" spans="1:9" s="150" customFormat="1" ht="19.5" customHeight="1">
      <c r="A39" s="165"/>
      <c r="B39" s="166" t="s">
        <v>208</v>
      </c>
      <c r="C39" s="168">
        <v>42660</v>
      </c>
      <c r="D39" s="168">
        <v>42660</v>
      </c>
      <c r="E39" s="167">
        <v>42660</v>
      </c>
      <c r="F39" s="167"/>
      <c r="G39" s="167"/>
      <c r="H39" s="167"/>
      <c r="I39" s="65"/>
    </row>
    <row r="40" spans="1:9" s="150" customFormat="1" ht="19.5" customHeight="1">
      <c r="A40" s="165" t="s">
        <v>190</v>
      </c>
      <c r="B40" s="166" t="s">
        <v>191</v>
      </c>
      <c r="C40" s="168">
        <v>42660</v>
      </c>
      <c r="D40" s="168">
        <v>42660</v>
      </c>
      <c r="E40" s="167">
        <v>42660</v>
      </c>
      <c r="F40" s="167"/>
      <c r="G40" s="167"/>
      <c r="H40" s="167"/>
      <c r="I40" s="65"/>
    </row>
    <row r="41" spans="1:9" s="150" customFormat="1" ht="19.5" customHeight="1">
      <c r="A41" s="165" t="s">
        <v>209</v>
      </c>
      <c r="B41" s="166" t="s">
        <v>210</v>
      </c>
      <c r="C41" s="167">
        <f>C42+C45+C47+C49+C51+C53+C55+C57+C59+C61+C64+C63</f>
        <v>782580.4</v>
      </c>
      <c r="D41" s="167">
        <f>D42+D45+D47+D49+D51+D53+D55+D57+D59+D61+D64+D63</f>
        <v>782580.4</v>
      </c>
      <c r="E41" s="167">
        <v>782580.4</v>
      </c>
      <c r="F41" s="167"/>
      <c r="G41" s="167"/>
      <c r="H41" s="167"/>
      <c r="I41" s="65"/>
    </row>
    <row r="42" spans="1:9" s="150" customFormat="1" ht="19.5" customHeight="1">
      <c r="A42" s="165"/>
      <c r="B42" s="166" t="s">
        <v>211</v>
      </c>
      <c r="C42" s="168">
        <v>53000</v>
      </c>
      <c r="D42" s="168">
        <v>53000</v>
      </c>
      <c r="E42" s="167">
        <v>53000</v>
      </c>
      <c r="F42" s="167"/>
      <c r="G42" s="167"/>
      <c r="H42" s="167"/>
      <c r="I42" s="65"/>
    </row>
    <row r="43" spans="1:9" s="150" customFormat="1" ht="19.5" customHeight="1">
      <c r="A43" s="165" t="s">
        <v>212</v>
      </c>
      <c r="B43" s="166" t="s">
        <v>213</v>
      </c>
      <c r="C43" s="168">
        <v>53000</v>
      </c>
      <c r="D43" s="168">
        <v>53000</v>
      </c>
      <c r="E43" s="167">
        <v>53000</v>
      </c>
      <c r="F43" s="167"/>
      <c r="G43" s="167"/>
      <c r="H43" s="167"/>
      <c r="I43" s="65"/>
    </row>
    <row r="44" spans="1:9" s="150" customFormat="1" ht="19.5" customHeight="1">
      <c r="A44" s="165"/>
      <c r="B44" s="166" t="s">
        <v>211</v>
      </c>
      <c r="C44" s="168">
        <v>30000</v>
      </c>
      <c r="D44" s="168">
        <v>30000</v>
      </c>
      <c r="E44" s="167">
        <v>30000</v>
      </c>
      <c r="F44" s="167"/>
      <c r="G44" s="167"/>
      <c r="H44" s="167"/>
      <c r="I44" s="65"/>
    </row>
    <row r="45" spans="1:9" s="150" customFormat="1" ht="19.5" customHeight="1">
      <c r="A45" s="169">
        <v>30206</v>
      </c>
      <c r="B45" s="166" t="s">
        <v>214</v>
      </c>
      <c r="C45" s="168">
        <v>30000</v>
      </c>
      <c r="D45" s="168">
        <v>30000</v>
      </c>
      <c r="E45" s="167">
        <v>30000</v>
      </c>
      <c r="F45" s="167"/>
      <c r="G45" s="167"/>
      <c r="H45" s="167"/>
      <c r="I45" s="65"/>
    </row>
    <row r="46" spans="1:9" s="150" customFormat="1" ht="19.5" customHeight="1">
      <c r="A46" s="169"/>
      <c r="B46" s="166" t="s">
        <v>211</v>
      </c>
      <c r="C46" s="168">
        <v>30000</v>
      </c>
      <c r="D46" s="168">
        <v>30000</v>
      </c>
      <c r="E46" s="167">
        <v>30000</v>
      </c>
      <c r="F46" s="167"/>
      <c r="G46" s="167"/>
      <c r="H46" s="167"/>
      <c r="I46" s="65"/>
    </row>
    <row r="47" spans="1:9" s="150" customFormat="1" ht="19.5" customHeight="1">
      <c r="A47" s="169">
        <v>30211</v>
      </c>
      <c r="B47" s="166" t="s">
        <v>215</v>
      </c>
      <c r="C47" s="168">
        <v>20000</v>
      </c>
      <c r="D47" s="168">
        <v>20000</v>
      </c>
      <c r="E47" s="167">
        <v>20000</v>
      </c>
      <c r="F47" s="167"/>
      <c r="G47" s="167"/>
      <c r="H47" s="167"/>
      <c r="I47" s="65"/>
    </row>
    <row r="48" spans="1:9" s="150" customFormat="1" ht="19.5" customHeight="1">
      <c r="A48" s="169"/>
      <c r="B48" s="166" t="s">
        <v>211</v>
      </c>
      <c r="C48" s="168">
        <v>3000</v>
      </c>
      <c r="D48" s="168">
        <v>3000</v>
      </c>
      <c r="E48" s="167">
        <v>3000</v>
      </c>
      <c r="F48" s="167"/>
      <c r="G48" s="167"/>
      <c r="H48" s="167"/>
      <c r="I48" s="65"/>
    </row>
    <row r="49" spans="1:9" s="150" customFormat="1" ht="19.5" customHeight="1">
      <c r="A49" s="169">
        <v>30205</v>
      </c>
      <c r="B49" s="166" t="s">
        <v>216</v>
      </c>
      <c r="C49" s="168">
        <v>3000</v>
      </c>
      <c r="D49" s="168">
        <v>3000</v>
      </c>
      <c r="E49" s="167">
        <v>3000</v>
      </c>
      <c r="F49" s="167"/>
      <c r="G49" s="167"/>
      <c r="H49" s="167"/>
      <c r="I49" s="65"/>
    </row>
    <row r="50" spans="1:9" s="150" customFormat="1" ht="19.5" customHeight="1">
      <c r="A50" s="169"/>
      <c r="B50" s="166" t="s">
        <v>211</v>
      </c>
      <c r="C50" s="170">
        <v>90000</v>
      </c>
      <c r="D50" s="170">
        <v>90000</v>
      </c>
      <c r="E50" s="167">
        <v>90000</v>
      </c>
      <c r="F50" s="167"/>
      <c r="G50" s="167"/>
      <c r="H50" s="167"/>
      <c r="I50" s="65"/>
    </row>
    <row r="51" spans="1:9" s="150" customFormat="1" ht="19.5" customHeight="1">
      <c r="A51" s="169">
        <v>30299</v>
      </c>
      <c r="B51" s="166"/>
      <c r="C51" s="170">
        <v>90000</v>
      </c>
      <c r="D51" s="170">
        <v>90000</v>
      </c>
      <c r="E51" s="167">
        <v>90000</v>
      </c>
      <c r="F51" s="167"/>
      <c r="G51" s="167"/>
      <c r="H51" s="167"/>
      <c r="I51" s="65"/>
    </row>
    <row r="52" spans="1:9" s="150" customFormat="1" ht="19.5" customHeight="1">
      <c r="A52" s="169"/>
      <c r="B52" s="166" t="s">
        <v>211</v>
      </c>
      <c r="C52" s="170">
        <v>50000</v>
      </c>
      <c r="D52" s="170">
        <v>50000</v>
      </c>
      <c r="E52" s="167">
        <v>50000</v>
      </c>
      <c r="F52" s="167"/>
      <c r="G52" s="167"/>
      <c r="H52" s="167"/>
      <c r="I52" s="65"/>
    </row>
    <row r="53" spans="1:9" s="150" customFormat="1" ht="19.5" customHeight="1">
      <c r="A53" s="169">
        <v>30207</v>
      </c>
      <c r="B53" s="166" t="s">
        <v>217</v>
      </c>
      <c r="C53" s="170">
        <v>50000</v>
      </c>
      <c r="D53" s="170">
        <v>50000</v>
      </c>
      <c r="E53" s="167">
        <v>50000</v>
      </c>
      <c r="F53" s="167"/>
      <c r="G53" s="167"/>
      <c r="H53" s="167"/>
      <c r="I53" s="65"/>
    </row>
    <row r="54" spans="1:9" s="150" customFormat="1" ht="19.5" customHeight="1">
      <c r="A54" s="169"/>
      <c r="B54" s="166" t="s">
        <v>211</v>
      </c>
      <c r="C54" s="170">
        <v>10000</v>
      </c>
      <c r="D54" s="170">
        <v>10000</v>
      </c>
      <c r="E54" s="167">
        <v>10000</v>
      </c>
      <c r="F54" s="167"/>
      <c r="G54" s="167"/>
      <c r="H54" s="167"/>
      <c r="I54" s="65"/>
    </row>
    <row r="55" spans="1:9" s="150" customFormat="1" ht="19.5" customHeight="1">
      <c r="A55" s="169">
        <v>30217</v>
      </c>
      <c r="B55" s="166" t="s">
        <v>218</v>
      </c>
      <c r="C55" s="170">
        <v>10000</v>
      </c>
      <c r="D55" s="170">
        <v>10000</v>
      </c>
      <c r="E55" s="167">
        <v>10000</v>
      </c>
      <c r="F55" s="167"/>
      <c r="G55" s="167"/>
      <c r="H55" s="167"/>
      <c r="I55" s="65"/>
    </row>
    <row r="56" spans="1:9" s="150" customFormat="1" ht="19.5" customHeight="1">
      <c r="A56" s="169"/>
      <c r="B56" s="166" t="s">
        <v>211</v>
      </c>
      <c r="C56" s="168">
        <v>150000</v>
      </c>
      <c r="D56" s="168">
        <v>150000</v>
      </c>
      <c r="E56" s="167">
        <v>150000</v>
      </c>
      <c r="F56" s="167"/>
      <c r="G56" s="167"/>
      <c r="H56" s="167"/>
      <c r="I56" s="65"/>
    </row>
    <row r="57" spans="1:9" s="150" customFormat="1" ht="19.5" customHeight="1">
      <c r="A57" s="169">
        <v>30225</v>
      </c>
      <c r="B57" s="166" t="s">
        <v>219</v>
      </c>
      <c r="C57" s="168">
        <v>150000</v>
      </c>
      <c r="D57" s="168">
        <v>150000</v>
      </c>
      <c r="E57" s="167">
        <v>150000</v>
      </c>
      <c r="F57" s="167"/>
      <c r="G57" s="167"/>
      <c r="H57" s="167"/>
      <c r="I57" s="65"/>
    </row>
    <row r="58" spans="1:9" s="150" customFormat="1" ht="19.5" customHeight="1">
      <c r="A58" s="165"/>
      <c r="B58" s="166" t="s">
        <v>220</v>
      </c>
      <c r="C58" s="167">
        <v>200000</v>
      </c>
      <c r="D58" s="167">
        <v>200000</v>
      </c>
      <c r="E58" s="167">
        <v>200000</v>
      </c>
      <c r="F58" s="167"/>
      <c r="G58" s="167"/>
      <c r="H58" s="167"/>
      <c r="I58" s="65"/>
    </row>
    <row r="59" spans="1:9" s="150" customFormat="1" ht="19.5" customHeight="1">
      <c r="A59" s="165" t="s">
        <v>212</v>
      </c>
      <c r="B59" s="166" t="s">
        <v>213</v>
      </c>
      <c r="C59" s="167">
        <v>200000</v>
      </c>
      <c r="D59" s="167">
        <v>200000</v>
      </c>
      <c r="E59" s="167">
        <v>200000</v>
      </c>
      <c r="F59" s="167"/>
      <c r="G59" s="167"/>
      <c r="H59" s="167"/>
      <c r="I59" s="65"/>
    </row>
    <row r="60" spans="1:9" s="150" customFormat="1" ht="19.5" customHeight="1">
      <c r="A60" s="165"/>
      <c r="B60" s="166" t="s">
        <v>221</v>
      </c>
      <c r="C60" s="167">
        <v>145000</v>
      </c>
      <c r="D60" s="167">
        <v>145000</v>
      </c>
      <c r="E60" s="167">
        <v>145000</v>
      </c>
      <c r="F60" s="167"/>
      <c r="G60" s="167"/>
      <c r="H60" s="167"/>
      <c r="I60" s="65"/>
    </row>
    <row r="61" spans="1:9" s="150" customFormat="1" ht="19.5" customHeight="1">
      <c r="A61" s="165" t="s">
        <v>212</v>
      </c>
      <c r="B61" s="166" t="s">
        <v>213</v>
      </c>
      <c r="C61" s="167">
        <v>145000</v>
      </c>
      <c r="D61" s="167">
        <v>145000</v>
      </c>
      <c r="E61" s="167">
        <v>145000</v>
      </c>
      <c r="F61" s="167"/>
      <c r="G61" s="167"/>
      <c r="H61" s="167"/>
      <c r="I61" s="65"/>
    </row>
    <row r="62" spans="1:9" s="150" customFormat="1" ht="19.5" customHeight="1">
      <c r="A62" s="165"/>
      <c r="B62" s="166" t="s">
        <v>222</v>
      </c>
      <c r="C62" s="168">
        <v>13176</v>
      </c>
      <c r="D62" s="168">
        <v>13176</v>
      </c>
      <c r="E62" s="167">
        <v>13176</v>
      </c>
      <c r="F62" s="167"/>
      <c r="G62" s="167"/>
      <c r="H62" s="167"/>
      <c r="I62" s="65"/>
    </row>
    <row r="63" spans="1:9" s="150" customFormat="1" ht="19.5" customHeight="1">
      <c r="A63" s="165" t="s">
        <v>223</v>
      </c>
      <c r="B63" s="166" t="s">
        <v>224</v>
      </c>
      <c r="C63" s="168">
        <v>13176</v>
      </c>
      <c r="D63" s="168">
        <v>13176</v>
      </c>
      <c r="E63" s="167">
        <v>13176</v>
      </c>
      <c r="F63" s="167"/>
      <c r="G63" s="167"/>
      <c r="H63" s="167"/>
      <c r="I63" s="65"/>
    </row>
    <row r="64" spans="1:9" s="150" customFormat="1" ht="19.5" customHeight="1">
      <c r="A64" s="165"/>
      <c r="B64" s="166" t="s">
        <v>225</v>
      </c>
      <c r="C64" s="168">
        <v>18404.4</v>
      </c>
      <c r="D64" s="168">
        <v>18404.4</v>
      </c>
      <c r="E64" s="167">
        <v>18404.4</v>
      </c>
      <c r="F64" s="167"/>
      <c r="G64" s="167"/>
      <c r="H64" s="167"/>
      <c r="I64" s="65"/>
    </row>
    <row r="65" spans="1:9" s="150" customFormat="1" ht="19.5" customHeight="1">
      <c r="A65" s="165" t="s">
        <v>226</v>
      </c>
      <c r="B65" s="166" t="s">
        <v>227</v>
      </c>
      <c r="C65" s="168">
        <v>18404.4</v>
      </c>
      <c r="D65" s="168">
        <v>18404.4</v>
      </c>
      <c r="E65" s="167">
        <v>18404.4</v>
      </c>
      <c r="F65" s="167"/>
      <c r="G65" s="167"/>
      <c r="H65" s="167"/>
      <c r="I65" s="65"/>
    </row>
    <row r="66" spans="1:9" s="150" customFormat="1" ht="19.5" customHeight="1">
      <c r="A66" s="165" t="s">
        <v>228</v>
      </c>
      <c r="B66" s="166" t="s">
        <v>229</v>
      </c>
      <c r="C66" s="167">
        <f>C68+C70+C72+C74+C76+C78+C80</f>
        <v>1128620</v>
      </c>
      <c r="D66" s="167">
        <f>D68+D70+D72+D74+D76+D78+D80</f>
        <v>1128620</v>
      </c>
      <c r="E66" s="167">
        <v>1128620</v>
      </c>
      <c r="F66" s="167"/>
      <c r="G66" s="167"/>
      <c r="H66" s="167"/>
      <c r="I66" s="65"/>
    </row>
    <row r="67" spans="1:9" s="150" customFormat="1" ht="19.5" customHeight="1">
      <c r="A67" s="165"/>
      <c r="B67" s="166" t="s">
        <v>230</v>
      </c>
      <c r="C67" s="168">
        <v>12720</v>
      </c>
      <c r="D67" s="168">
        <v>12720</v>
      </c>
      <c r="E67" s="167">
        <v>12720</v>
      </c>
      <c r="F67" s="167"/>
      <c r="G67" s="167"/>
      <c r="H67" s="167"/>
      <c r="I67" s="65"/>
    </row>
    <row r="68" spans="1:9" s="150" customFormat="1" ht="19.5" customHeight="1">
      <c r="A68" s="165" t="s">
        <v>231</v>
      </c>
      <c r="B68" s="166" t="s">
        <v>232</v>
      </c>
      <c r="C68" s="168">
        <v>12720</v>
      </c>
      <c r="D68" s="168">
        <v>12720</v>
      </c>
      <c r="E68" s="167">
        <v>12720</v>
      </c>
      <c r="F68" s="167"/>
      <c r="G68" s="167"/>
      <c r="H68" s="167"/>
      <c r="I68" s="65"/>
    </row>
    <row r="69" spans="1:9" s="150" customFormat="1" ht="19.5" customHeight="1">
      <c r="A69" s="165"/>
      <c r="B69" s="166" t="s">
        <v>233</v>
      </c>
      <c r="C69" s="168">
        <v>600</v>
      </c>
      <c r="D69" s="168">
        <v>600</v>
      </c>
      <c r="E69" s="167">
        <v>600</v>
      </c>
      <c r="F69" s="167"/>
      <c r="G69" s="167"/>
      <c r="H69" s="167"/>
      <c r="I69" s="65"/>
    </row>
    <row r="70" spans="1:9" s="150" customFormat="1" ht="19.5" customHeight="1">
      <c r="A70" s="165" t="s">
        <v>234</v>
      </c>
      <c r="B70" s="166" t="s">
        <v>235</v>
      </c>
      <c r="C70" s="168">
        <v>600</v>
      </c>
      <c r="D70" s="168">
        <v>600</v>
      </c>
      <c r="E70" s="167">
        <v>600</v>
      </c>
      <c r="F70" s="167"/>
      <c r="G70" s="167"/>
      <c r="H70" s="167"/>
      <c r="I70" s="65"/>
    </row>
    <row r="71" spans="1:9" s="150" customFormat="1" ht="19.5" customHeight="1">
      <c r="A71" s="165"/>
      <c r="B71" s="166" t="s">
        <v>236</v>
      </c>
      <c r="C71" s="168">
        <v>1260</v>
      </c>
      <c r="D71" s="168">
        <v>1260</v>
      </c>
      <c r="E71" s="167">
        <v>1260</v>
      </c>
      <c r="F71" s="167"/>
      <c r="G71" s="167"/>
      <c r="H71" s="167"/>
      <c r="I71" s="65"/>
    </row>
    <row r="72" spans="1:9" s="150" customFormat="1" ht="19.5" customHeight="1">
      <c r="A72" s="165" t="s">
        <v>234</v>
      </c>
      <c r="B72" s="166" t="s">
        <v>235</v>
      </c>
      <c r="C72" s="168">
        <v>1260</v>
      </c>
      <c r="D72" s="168">
        <v>1260</v>
      </c>
      <c r="E72" s="167">
        <v>1260</v>
      </c>
      <c r="F72" s="167"/>
      <c r="G72" s="167"/>
      <c r="H72" s="167"/>
      <c r="I72" s="65"/>
    </row>
    <row r="73" spans="1:9" s="150" customFormat="1" ht="19.5" customHeight="1">
      <c r="A73" s="165"/>
      <c r="B73" s="166" t="s">
        <v>237</v>
      </c>
      <c r="C73" s="168">
        <v>25000</v>
      </c>
      <c r="D73" s="168">
        <v>25000</v>
      </c>
      <c r="E73" s="167">
        <v>25000</v>
      </c>
      <c r="F73" s="167"/>
      <c r="G73" s="167"/>
      <c r="H73" s="167"/>
      <c r="I73" s="65"/>
    </row>
    <row r="74" spans="1:9" s="150" customFormat="1" ht="19.5" customHeight="1">
      <c r="A74" s="165" t="s">
        <v>238</v>
      </c>
      <c r="B74" s="166" t="s">
        <v>239</v>
      </c>
      <c r="C74" s="168">
        <v>25000</v>
      </c>
      <c r="D74" s="168">
        <v>25000</v>
      </c>
      <c r="E74" s="167">
        <v>25000</v>
      </c>
      <c r="F74" s="167"/>
      <c r="G74" s="167"/>
      <c r="H74" s="167"/>
      <c r="I74" s="65"/>
    </row>
    <row r="75" spans="1:9" s="150" customFormat="1" ht="19.5" customHeight="1">
      <c r="A75" s="165"/>
      <c r="B75" s="166" t="s">
        <v>240</v>
      </c>
      <c r="C75" s="168">
        <v>95680</v>
      </c>
      <c r="D75" s="168">
        <v>95680</v>
      </c>
      <c r="E75" s="167">
        <v>95680</v>
      </c>
      <c r="F75" s="167"/>
      <c r="G75" s="167"/>
      <c r="H75" s="167"/>
      <c r="I75" s="65"/>
    </row>
    <row r="76" spans="1:9" s="150" customFormat="1" ht="19.5" customHeight="1">
      <c r="A76" s="165" t="s">
        <v>238</v>
      </c>
      <c r="B76" s="166" t="s">
        <v>239</v>
      </c>
      <c r="C76" s="168">
        <v>95680</v>
      </c>
      <c r="D76" s="168">
        <v>95680</v>
      </c>
      <c r="E76" s="167">
        <v>95680</v>
      </c>
      <c r="F76" s="167"/>
      <c r="G76" s="167"/>
      <c r="H76" s="167"/>
      <c r="I76" s="65"/>
    </row>
    <row r="77" spans="1:9" s="150" customFormat="1" ht="19.5" customHeight="1">
      <c r="A77" s="165"/>
      <c r="B77" s="166" t="s">
        <v>241</v>
      </c>
      <c r="C77" s="168">
        <v>131760</v>
      </c>
      <c r="D77" s="168">
        <v>131760</v>
      </c>
      <c r="E77" s="167">
        <v>131760</v>
      </c>
      <c r="F77" s="167"/>
      <c r="G77" s="167"/>
      <c r="H77" s="167"/>
      <c r="I77" s="65"/>
    </row>
    <row r="78" spans="1:9" s="150" customFormat="1" ht="19.5" customHeight="1">
      <c r="A78" s="165" t="s">
        <v>238</v>
      </c>
      <c r="B78" s="166" t="s">
        <v>239</v>
      </c>
      <c r="C78" s="168">
        <v>131760</v>
      </c>
      <c r="D78" s="168">
        <v>131760</v>
      </c>
      <c r="E78" s="167">
        <v>131760</v>
      </c>
      <c r="F78" s="167"/>
      <c r="G78" s="167"/>
      <c r="H78" s="167"/>
      <c r="I78" s="65"/>
    </row>
    <row r="79" spans="1:9" s="150" customFormat="1" ht="19.5" customHeight="1">
      <c r="A79" s="165"/>
      <c r="B79" s="166" t="s">
        <v>242</v>
      </c>
      <c r="C79" s="168">
        <v>861600</v>
      </c>
      <c r="D79" s="168">
        <v>861600</v>
      </c>
      <c r="E79" s="167">
        <v>861600</v>
      </c>
      <c r="F79" s="167"/>
      <c r="G79" s="167"/>
      <c r="H79" s="167"/>
      <c r="I79" s="65"/>
    </row>
    <row r="80" spans="1:9" s="150" customFormat="1" ht="19.5" customHeight="1">
      <c r="A80" s="165" t="s">
        <v>238</v>
      </c>
      <c r="B80" s="166" t="s">
        <v>239</v>
      </c>
      <c r="C80" s="168">
        <v>861600</v>
      </c>
      <c r="D80" s="168">
        <v>861600</v>
      </c>
      <c r="E80" s="167">
        <v>861600</v>
      </c>
      <c r="F80" s="167"/>
      <c r="G80" s="167"/>
      <c r="H80" s="167"/>
      <c r="I80" s="65"/>
    </row>
    <row r="81" spans="1:9" s="150" customFormat="1" ht="19.5" customHeight="1">
      <c r="A81" s="165" t="s">
        <v>243</v>
      </c>
      <c r="B81" s="166" t="s">
        <v>244</v>
      </c>
      <c r="C81" s="170">
        <v>80000</v>
      </c>
      <c r="D81" s="170">
        <v>80000</v>
      </c>
      <c r="E81" s="167">
        <v>80000</v>
      </c>
      <c r="F81" s="167"/>
      <c r="G81" s="167"/>
      <c r="H81" s="167"/>
      <c r="I81" s="65"/>
    </row>
    <row r="82" spans="1:9" s="150" customFormat="1" ht="19.5" customHeight="1">
      <c r="A82" s="165" t="s">
        <v>245</v>
      </c>
      <c r="B82" s="166" t="s">
        <v>246</v>
      </c>
      <c r="C82" s="170">
        <v>80000</v>
      </c>
      <c r="D82" s="170">
        <v>80000</v>
      </c>
      <c r="E82" s="167">
        <v>80000</v>
      </c>
      <c r="F82" s="167"/>
      <c r="G82" s="167"/>
      <c r="H82" s="167"/>
      <c r="I82" s="65"/>
    </row>
    <row r="83" spans="1:9" s="150" customFormat="1" ht="19.5" customHeight="1">
      <c r="A83" s="165"/>
      <c r="B83" s="166" t="s">
        <v>247</v>
      </c>
      <c r="C83" s="170">
        <v>80000</v>
      </c>
      <c r="D83" s="170">
        <v>80000</v>
      </c>
      <c r="E83" s="167">
        <v>80000</v>
      </c>
      <c r="F83" s="167"/>
      <c r="G83" s="167"/>
      <c r="H83" s="167"/>
      <c r="I83" s="65"/>
    </row>
    <row r="84" spans="1:9" s="150" customFormat="1" ht="19.5" customHeight="1">
      <c r="A84" s="165" t="s">
        <v>248</v>
      </c>
      <c r="B84" s="166" t="s">
        <v>249</v>
      </c>
      <c r="C84" s="170">
        <v>80000</v>
      </c>
      <c r="D84" s="170">
        <v>80000</v>
      </c>
      <c r="E84" s="167">
        <v>80000</v>
      </c>
      <c r="F84" s="167"/>
      <c r="G84" s="167"/>
      <c r="H84" s="167"/>
      <c r="I84" s="65"/>
    </row>
    <row r="85" spans="1:9" s="150" customFormat="1" ht="19.5" customHeight="1">
      <c r="A85" s="165" t="s">
        <v>250</v>
      </c>
      <c r="B85" s="166" t="s">
        <v>251</v>
      </c>
      <c r="C85" s="167">
        <v>396506</v>
      </c>
      <c r="D85" s="167">
        <v>396506</v>
      </c>
      <c r="E85" s="167">
        <v>396506</v>
      </c>
      <c r="F85" s="167"/>
      <c r="G85" s="167"/>
      <c r="H85" s="167"/>
      <c r="I85" s="65"/>
    </row>
    <row r="86" spans="1:9" s="150" customFormat="1" ht="19.5" customHeight="1">
      <c r="A86" s="165" t="s">
        <v>252</v>
      </c>
      <c r="B86" s="166" t="s">
        <v>253</v>
      </c>
      <c r="C86" s="167">
        <v>396506</v>
      </c>
      <c r="D86" s="167">
        <v>396506</v>
      </c>
      <c r="E86" s="167">
        <v>396506</v>
      </c>
      <c r="F86" s="167"/>
      <c r="G86" s="167"/>
      <c r="H86" s="167"/>
      <c r="I86" s="65"/>
    </row>
    <row r="87" spans="1:9" s="150" customFormat="1" ht="19.5" customHeight="1">
      <c r="A87" s="165" t="s">
        <v>254</v>
      </c>
      <c r="B87" s="166" t="s">
        <v>255</v>
      </c>
      <c r="C87" s="168">
        <v>192506</v>
      </c>
      <c r="D87" s="168">
        <v>192506</v>
      </c>
      <c r="E87" s="167">
        <v>192506</v>
      </c>
      <c r="F87" s="167"/>
      <c r="G87" s="167"/>
      <c r="H87" s="167"/>
      <c r="I87" s="65"/>
    </row>
    <row r="88" spans="1:9" s="150" customFormat="1" ht="19.5" customHeight="1">
      <c r="A88" s="165" t="s">
        <v>184</v>
      </c>
      <c r="B88" s="166" t="s">
        <v>185</v>
      </c>
      <c r="C88" s="168">
        <v>192506</v>
      </c>
      <c r="D88" s="168">
        <v>192506</v>
      </c>
      <c r="E88" s="167">
        <v>192506</v>
      </c>
      <c r="F88" s="167"/>
      <c r="G88" s="167"/>
      <c r="H88" s="167"/>
      <c r="I88" s="65"/>
    </row>
    <row r="89" spans="1:9" s="150" customFormat="1" ht="19.5" customHeight="1">
      <c r="A89" s="165"/>
      <c r="B89" s="166" t="s">
        <v>256</v>
      </c>
      <c r="C89" s="168">
        <v>192506</v>
      </c>
      <c r="D89" s="168">
        <v>192506</v>
      </c>
      <c r="E89" s="167">
        <v>192506</v>
      </c>
      <c r="F89" s="167"/>
      <c r="G89" s="167"/>
      <c r="H89" s="167"/>
      <c r="I89" s="65"/>
    </row>
    <row r="90" spans="1:9" s="150" customFormat="1" ht="19.5" customHeight="1">
      <c r="A90" s="165" t="s">
        <v>257</v>
      </c>
      <c r="B90" s="166" t="s">
        <v>258</v>
      </c>
      <c r="C90" s="168">
        <v>192506</v>
      </c>
      <c r="D90" s="168">
        <v>192506</v>
      </c>
      <c r="E90" s="167">
        <v>192506</v>
      </c>
      <c r="F90" s="167"/>
      <c r="G90" s="167"/>
      <c r="H90" s="167"/>
      <c r="I90" s="65"/>
    </row>
    <row r="91" spans="1:9" s="150" customFormat="1" ht="19.5" customHeight="1">
      <c r="A91" s="156">
        <v>2080599</v>
      </c>
      <c r="B91" s="171" t="s">
        <v>259</v>
      </c>
      <c r="C91" s="168">
        <v>204000</v>
      </c>
      <c r="D91" s="168">
        <v>204000</v>
      </c>
      <c r="E91" s="167">
        <v>204000</v>
      </c>
      <c r="F91" s="167"/>
      <c r="G91" s="167"/>
      <c r="H91" s="167"/>
      <c r="I91" s="65"/>
    </row>
    <row r="92" spans="1:9" s="150" customFormat="1" ht="19.5" customHeight="1">
      <c r="A92" s="165" t="s">
        <v>184</v>
      </c>
      <c r="B92" s="166" t="s">
        <v>185</v>
      </c>
      <c r="C92" s="168">
        <v>204000</v>
      </c>
      <c r="D92" s="168">
        <v>204000</v>
      </c>
      <c r="E92" s="167">
        <v>204000</v>
      </c>
      <c r="F92" s="167"/>
      <c r="G92" s="167"/>
      <c r="H92" s="167"/>
      <c r="I92" s="65"/>
    </row>
    <row r="93" spans="2:9" s="150" customFormat="1" ht="19.5" customHeight="1">
      <c r="B93" s="171" t="s">
        <v>260</v>
      </c>
      <c r="C93" s="168">
        <v>204000</v>
      </c>
      <c r="D93" s="168">
        <v>204000</v>
      </c>
      <c r="E93" s="167">
        <v>204000</v>
      </c>
      <c r="F93" s="167"/>
      <c r="G93" s="167"/>
      <c r="H93" s="167"/>
      <c r="I93" s="65"/>
    </row>
    <row r="94" spans="1:9" s="150" customFormat="1" ht="19.5" customHeight="1">
      <c r="A94" s="169">
        <v>30199</v>
      </c>
      <c r="B94" s="171" t="s">
        <v>260</v>
      </c>
      <c r="C94" s="168">
        <v>204000</v>
      </c>
      <c r="D94" s="168">
        <v>204000</v>
      </c>
      <c r="E94" s="167">
        <v>204000</v>
      </c>
      <c r="F94" s="167"/>
      <c r="G94" s="167"/>
      <c r="H94" s="167"/>
      <c r="I94" s="65"/>
    </row>
    <row r="95" spans="1:9" s="150" customFormat="1" ht="19.5" customHeight="1">
      <c r="A95" s="165" t="s">
        <v>261</v>
      </c>
      <c r="B95" s="166" t="s">
        <v>262</v>
      </c>
      <c r="C95" s="168">
        <v>99284</v>
      </c>
      <c r="D95" s="168">
        <v>99284</v>
      </c>
      <c r="E95" s="167">
        <v>99284</v>
      </c>
      <c r="F95" s="167"/>
      <c r="G95" s="167"/>
      <c r="H95" s="167"/>
      <c r="I95" s="65"/>
    </row>
    <row r="96" spans="1:9" s="150" customFormat="1" ht="19.5" customHeight="1">
      <c r="A96" s="165" t="s">
        <v>263</v>
      </c>
      <c r="B96" s="166" t="s">
        <v>264</v>
      </c>
      <c r="C96" s="168">
        <v>99284</v>
      </c>
      <c r="D96" s="168">
        <v>99284</v>
      </c>
      <c r="E96" s="167">
        <v>99284</v>
      </c>
      <c r="F96" s="167"/>
      <c r="G96" s="167"/>
      <c r="H96" s="167"/>
      <c r="I96" s="65"/>
    </row>
    <row r="97" spans="1:9" s="150" customFormat="1" ht="19.5" customHeight="1">
      <c r="A97" s="165" t="s">
        <v>265</v>
      </c>
      <c r="B97" s="166" t="s">
        <v>266</v>
      </c>
      <c r="C97" s="168">
        <v>77002.4</v>
      </c>
      <c r="D97" s="168">
        <v>77002.4</v>
      </c>
      <c r="E97" s="167">
        <v>77002.4</v>
      </c>
      <c r="F97" s="167"/>
      <c r="G97" s="167"/>
      <c r="H97" s="167"/>
      <c r="I97" s="65"/>
    </row>
    <row r="98" spans="1:9" s="150" customFormat="1" ht="19.5" customHeight="1">
      <c r="A98" s="165" t="s">
        <v>184</v>
      </c>
      <c r="B98" s="166" t="s">
        <v>185</v>
      </c>
      <c r="C98" s="168">
        <v>77002.4</v>
      </c>
      <c r="D98" s="168">
        <v>77002.4</v>
      </c>
      <c r="E98" s="167">
        <v>77002.4</v>
      </c>
      <c r="F98" s="167"/>
      <c r="G98" s="167"/>
      <c r="H98" s="167"/>
      <c r="I98" s="65"/>
    </row>
    <row r="99" spans="1:9" s="150" customFormat="1" ht="19.5" customHeight="1">
      <c r="A99" s="165"/>
      <c r="B99" s="166" t="s">
        <v>267</v>
      </c>
      <c r="C99" s="168">
        <v>77002.4</v>
      </c>
      <c r="D99" s="168">
        <v>77002.4</v>
      </c>
      <c r="E99" s="167">
        <v>77002.4</v>
      </c>
      <c r="F99" s="167"/>
      <c r="G99" s="167"/>
      <c r="H99" s="167"/>
      <c r="I99" s="65"/>
    </row>
    <row r="100" spans="1:9" s="150" customFormat="1" ht="19.5" customHeight="1">
      <c r="A100" s="165" t="s">
        <v>268</v>
      </c>
      <c r="B100" s="166" t="s">
        <v>269</v>
      </c>
      <c r="C100" s="168">
        <v>77002.4</v>
      </c>
      <c r="D100" s="168">
        <v>77002.4</v>
      </c>
      <c r="E100" s="167">
        <v>77002.4</v>
      </c>
      <c r="F100" s="167"/>
      <c r="G100" s="167"/>
      <c r="H100" s="167"/>
      <c r="I100" s="65"/>
    </row>
    <row r="101" spans="1:9" s="150" customFormat="1" ht="19.5" customHeight="1">
      <c r="A101" s="165" t="s">
        <v>270</v>
      </c>
      <c r="B101" s="166" t="s">
        <v>271</v>
      </c>
      <c r="C101" s="168">
        <v>22281.6</v>
      </c>
      <c r="D101" s="168">
        <v>22281.6</v>
      </c>
      <c r="E101" s="167">
        <v>22281.6</v>
      </c>
      <c r="F101" s="167"/>
      <c r="G101" s="167"/>
      <c r="H101" s="167"/>
      <c r="I101" s="65"/>
    </row>
    <row r="102" spans="1:9" s="150" customFormat="1" ht="19.5" customHeight="1">
      <c r="A102" s="165" t="s">
        <v>184</v>
      </c>
      <c r="B102" s="166" t="s">
        <v>185</v>
      </c>
      <c r="C102" s="168">
        <v>22281.6</v>
      </c>
      <c r="D102" s="168">
        <v>22281.6</v>
      </c>
      <c r="E102" s="167">
        <v>22281.6</v>
      </c>
      <c r="F102" s="167"/>
      <c r="G102" s="167"/>
      <c r="H102" s="167"/>
      <c r="I102" s="65"/>
    </row>
    <row r="103" spans="1:9" s="150" customFormat="1" ht="19.5" customHeight="1">
      <c r="A103" s="165"/>
      <c r="B103" s="166" t="s">
        <v>272</v>
      </c>
      <c r="C103" s="168">
        <v>22281.6</v>
      </c>
      <c r="D103" s="168">
        <v>22281.6</v>
      </c>
      <c r="E103" s="167">
        <v>22281.6</v>
      </c>
      <c r="F103" s="167"/>
      <c r="G103" s="167"/>
      <c r="H103" s="167"/>
      <c r="I103" s="65"/>
    </row>
    <row r="104" spans="1:9" s="150" customFormat="1" ht="19.5" customHeight="1">
      <c r="A104" s="165" t="s">
        <v>273</v>
      </c>
      <c r="B104" s="166" t="s">
        <v>274</v>
      </c>
      <c r="C104" s="168">
        <v>22281.6</v>
      </c>
      <c r="D104" s="168">
        <v>22281.6</v>
      </c>
      <c r="E104" s="167">
        <v>22281.6</v>
      </c>
      <c r="F104" s="167"/>
      <c r="G104" s="167"/>
      <c r="H104" s="167"/>
      <c r="I104" s="65"/>
    </row>
    <row r="105" spans="1:9" s="150" customFormat="1" ht="19.5" customHeight="1">
      <c r="A105" s="165" t="s">
        <v>275</v>
      </c>
      <c r="B105" s="166" t="s">
        <v>276</v>
      </c>
      <c r="C105" s="168">
        <v>261508.68</v>
      </c>
      <c r="D105" s="168">
        <v>261508.68</v>
      </c>
      <c r="E105" s="167">
        <v>261508.68</v>
      </c>
      <c r="F105" s="167"/>
      <c r="G105" s="167"/>
      <c r="H105" s="167"/>
      <c r="I105" s="65"/>
    </row>
    <row r="106" spans="1:9" s="150" customFormat="1" ht="19.5" customHeight="1">
      <c r="A106" s="165" t="s">
        <v>277</v>
      </c>
      <c r="B106" s="166" t="s">
        <v>278</v>
      </c>
      <c r="C106" s="168">
        <v>261508.68</v>
      </c>
      <c r="D106" s="168">
        <v>261508.68</v>
      </c>
      <c r="E106" s="167">
        <v>261508.68</v>
      </c>
      <c r="F106" s="167"/>
      <c r="G106" s="167"/>
      <c r="H106" s="167"/>
      <c r="I106" s="65"/>
    </row>
    <row r="107" spans="1:9" s="150" customFormat="1" ht="19.5" customHeight="1">
      <c r="A107" s="165" t="s">
        <v>279</v>
      </c>
      <c r="B107" s="166" t="s">
        <v>280</v>
      </c>
      <c r="C107" s="168">
        <v>135616.68</v>
      </c>
      <c r="D107" s="168">
        <v>135616.68</v>
      </c>
      <c r="E107" s="167">
        <v>135616.68</v>
      </c>
      <c r="F107" s="167"/>
      <c r="G107" s="167"/>
      <c r="H107" s="167"/>
      <c r="I107" s="65"/>
    </row>
    <row r="108" spans="1:9" s="150" customFormat="1" ht="19.5" customHeight="1">
      <c r="A108" s="165" t="s">
        <v>184</v>
      </c>
      <c r="B108" s="166" t="s">
        <v>185</v>
      </c>
      <c r="C108" s="168">
        <v>135616.68</v>
      </c>
      <c r="D108" s="168">
        <v>135616.68</v>
      </c>
      <c r="E108" s="167">
        <v>135616.68</v>
      </c>
      <c r="F108" s="167"/>
      <c r="G108" s="167"/>
      <c r="H108" s="167"/>
      <c r="I108" s="65"/>
    </row>
    <row r="109" spans="1:9" s="150" customFormat="1" ht="19.5" customHeight="1">
      <c r="A109" s="165"/>
      <c r="B109" s="166" t="s">
        <v>281</v>
      </c>
      <c r="C109" s="168">
        <v>135616.68</v>
      </c>
      <c r="D109" s="168">
        <v>135616.68</v>
      </c>
      <c r="E109" s="167">
        <v>135616.68</v>
      </c>
      <c r="F109" s="167"/>
      <c r="G109" s="167"/>
      <c r="H109" s="167"/>
      <c r="I109" s="65"/>
    </row>
    <row r="110" spans="1:9" s="150" customFormat="1" ht="19.5" customHeight="1">
      <c r="A110" s="165" t="s">
        <v>282</v>
      </c>
      <c r="B110" s="166" t="s">
        <v>283</v>
      </c>
      <c r="C110" s="168">
        <v>135616.68</v>
      </c>
      <c r="D110" s="168">
        <v>135616.68</v>
      </c>
      <c r="E110" s="167">
        <v>135616.68</v>
      </c>
      <c r="F110" s="167"/>
      <c r="G110" s="167"/>
      <c r="H110" s="167"/>
      <c r="I110" s="65"/>
    </row>
    <row r="111" spans="1:9" s="150" customFormat="1" ht="19.5" customHeight="1">
      <c r="A111" s="165" t="s">
        <v>284</v>
      </c>
      <c r="B111" s="166" t="s">
        <v>285</v>
      </c>
      <c r="C111" s="168">
        <v>125892</v>
      </c>
      <c r="D111" s="168">
        <v>125892</v>
      </c>
      <c r="E111" s="167">
        <v>125892</v>
      </c>
      <c r="F111" s="167"/>
      <c r="G111" s="167"/>
      <c r="H111" s="167"/>
      <c r="I111" s="65"/>
    </row>
    <row r="112" spans="1:9" s="150" customFormat="1" ht="19.5" customHeight="1">
      <c r="A112" s="165" t="s">
        <v>184</v>
      </c>
      <c r="B112" s="166" t="s">
        <v>185</v>
      </c>
      <c r="C112" s="168">
        <v>125892</v>
      </c>
      <c r="D112" s="168">
        <v>125892</v>
      </c>
      <c r="E112" s="167">
        <v>125892</v>
      </c>
      <c r="F112" s="167"/>
      <c r="G112" s="167"/>
      <c r="H112" s="167"/>
      <c r="I112" s="65"/>
    </row>
    <row r="113" spans="1:9" s="150" customFormat="1" ht="19.5" customHeight="1">
      <c r="A113" s="165"/>
      <c r="B113" s="166" t="s">
        <v>286</v>
      </c>
      <c r="C113" s="168">
        <v>125892</v>
      </c>
      <c r="D113" s="168">
        <v>125892</v>
      </c>
      <c r="E113" s="167">
        <v>125892</v>
      </c>
      <c r="F113" s="167"/>
      <c r="G113" s="167"/>
      <c r="H113" s="167"/>
      <c r="I113" s="65"/>
    </row>
    <row r="114" spans="1:9" s="150" customFormat="1" ht="19.5" customHeight="1">
      <c r="A114" s="165" t="s">
        <v>190</v>
      </c>
      <c r="B114" s="166" t="s">
        <v>191</v>
      </c>
      <c r="C114" s="168">
        <v>125892</v>
      </c>
      <c r="D114" s="168">
        <v>125892</v>
      </c>
      <c r="E114" s="167">
        <v>125892</v>
      </c>
      <c r="F114" s="167"/>
      <c r="G114" s="167"/>
      <c r="H114" s="167"/>
      <c r="I114" s="65"/>
    </row>
    <row r="115" spans="1:9" s="150" customFormat="1" ht="19.5" customHeight="1">
      <c r="A115" s="165" t="s">
        <v>287</v>
      </c>
      <c r="B115" s="166" t="s">
        <v>288</v>
      </c>
      <c r="C115" s="167">
        <v>1385462.62</v>
      </c>
      <c r="D115" s="167">
        <v>1385462.62</v>
      </c>
      <c r="E115" s="167">
        <v>1385462.62</v>
      </c>
      <c r="F115" s="167"/>
      <c r="G115" s="167"/>
      <c r="H115" s="167"/>
      <c r="I115" s="65"/>
    </row>
    <row r="116" spans="1:9" s="150" customFormat="1" ht="19.5" customHeight="1">
      <c r="A116" s="165" t="s">
        <v>178</v>
      </c>
      <c r="B116" s="166" t="s">
        <v>179</v>
      </c>
      <c r="C116" s="167">
        <f>C117+C132</f>
        <v>1090174.5</v>
      </c>
      <c r="D116" s="167">
        <f>D117+D132</f>
        <v>1090174.5</v>
      </c>
      <c r="E116" s="167">
        <v>1090174.5</v>
      </c>
      <c r="F116" s="167"/>
      <c r="G116" s="167"/>
      <c r="H116" s="167"/>
      <c r="I116" s="65"/>
    </row>
    <row r="117" spans="1:9" s="150" customFormat="1" ht="19.5" customHeight="1">
      <c r="A117" s="165" t="s">
        <v>180</v>
      </c>
      <c r="B117" s="166" t="s">
        <v>181</v>
      </c>
      <c r="C117" s="167">
        <v>225429.84</v>
      </c>
      <c r="D117" s="167">
        <v>225429.84</v>
      </c>
      <c r="E117" s="167">
        <v>225429.84</v>
      </c>
      <c r="F117" s="167"/>
      <c r="G117" s="167"/>
      <c r="H117" s="167"/>
      <c r="I117" s="65"/>
    </row>
    <row r="118" spans="1:9" s="150" customFormat="1" ht="19.5" customHeight="1">
      <c r="A118" s="165" t="s">
        <v>182</v>
      </c>
      <c r="B118" s="166" t="s">
        <v>183</v>
      </c>
      <c r="C118" s="167">
        <v>225429.84</v>
      </c>
      <c r="D118" s="167">
        <v>225429.84</v>
      </c>
      <c r="E118" s="167">
        <v>225429.84</v>
      </c>
      <c r="F118" s="167"/>
      <c r="G118" s="167"/>
      <c r="H118" s="167"/>
      <c r="I118" s="65"/>
    </row>
    <row r="119" spans="1:9" s="150" customFormat="1" ht="19.5" customHeight="1">
      <c r="A119" s="165" t="s">
        <v>184</v>
      </c>
      <c r="B119" s="166" t="s">
        <v>185</v>
      </c>
      <c r="C119" s="167">
        <v>204000</v>
      </c>
      <c r="D119" s="167">
        <v>204000</v>
      </c>
      <c r="E119" s="167">
        <v>204000</v>
      </c>
      <c r="F119" s="167"/>
      <c r="G119" s="167"/>
      <c r="H119" s="167"/>
      <c r="I119" s="65"/>
    </row>
    <row r="120" spans="1:9" s="150" customFormat="1" ht="19.5" customHeight="1">
      <c r="A120" s="165"/>
      <c r="B120" s="166" t="s">
        <v>201</v>
      </c>
      <c r="C120" s="168">
        <v>144000</v>
      </c>
      <c r="D120" s="168">
        <v>144000</v>
      </c>
      <c r="E120" s="167">
        <v>144000</v>
      </c>
      <c r="F120" s="167"/>
      <c r="G120" s="167"/>
      <c r="H120" s="167"/>
      <c r="I120" s="65"/>
    </row>
    <row r="121" spans="1:9" s="150" customFormat="1" ht="19.5" customHeight="1">
      <c r="A121" s="165" t="s">
        <v>194</v>
      </c>
      <c r="B121" s="166" t="s">
        <v>195</v>
      </c>
      <c r="C121" s="168">
        <v>144000</v>
      </c>
      <c r="D121" s="168">
        <v>144000</v>
      </c>
      <c r="E121" s="167">
        <v>144000</v>
      </c>
      <c r="F121" s="167"/>
      <c r="G121" s="167"/>
      <c r="H121" s="167"/>
      <c r="I121" s="65"/>
    </row>
    <row r="122" spans="1:9" s="150" customFormat="1" ht="19.5" customHeight="1">
      <c r="A122" s="165"/>
      <c r="B122" s="166" t="s">
        <v>202</v>
      </c>
      <c r="C122" s="168">
        <v>60000</v>
      </c>
      <c r="D122" s="168">
        <v>60000</v>
      </c>
      <c r="E122" s="167">
        <v>60000</v>
      </c>
      <c r="F122" s="167"/>
      <c r="G122" s="167"/>
      <c r="H122" s="167"/>
      <c r="I122" s="65"/>
    </row>
    <row r="123" spans="1:9" s="150" customFormat="1" ht="19.5" customHeight="1">
      <c r="A123" s="165" t="s">
        <v>203</v>
      </c>
      <c r="B123" s="166" t="s">
        <v>204</v>
      </c>
      <c r="C123" s="168">
        <v>60000</v>
      </c>
      <c r="D123" s="168">
        <v>60000</v>
      </c>
      <c r="E123" s="167">
        <v>60000</v>
      </c>
      <c r="F123" s="167"/>
      <c r="G123" s="167"/>
      <c r="H123" s="167"/>
      <c r="I123" s="65"/>
    </row>
    <row r="124" spans="1:9" s="150" customFormat="1" ht="19.5" customHeight="1">
      <c r="A124" s="165" t="s">
        <v>209</v>
      </c>
      <c r="B124" s="166" t="s">
        <v>210</v>
      </c>
      <c r="C124" s="168">
        <v>13749.84</v>
      </c>
      <c r="D124" s="168">
        <v>13749.84</v>
      </c>
      <c r="E124" s="167">
        <v>13749.84</v>
      </c>
      <c r="F124" s="167"/>
      <c r="G124" s="167"/>
      <c r="H124" s="167"/>
      <c r="I124" s="65"/>
    </row>
    <row r="125" spans="1:9" s="150" customFormat="1" ht="19.5" customHeight="1">
      <c r="A125" s="165"/>
      <c r="B125" s="166" t="s">
        <v>225</v>
      </c>
      <c r="C125" s="168">
        <v>13749.84</v>
      </c>
      <c r="D125" s="168">
        <v>13749.84</v>
      </c>
      <c r="E125" s="167">
        <v>13749.84</v>
      </c>
      <c r="F125" s="167"/>
      <c r="G125" s="167"/>
      <c r="H125" s="167"/>
      <c r="I125" s="65"/>
    </row>
    <row r="126" spans="1:9" s="150" customFormat="1" ht="19.5" customHeight="1">
      <c r="A126" s="165" t="s">
        <v>226</v>
      </c>
      <c r="B126" s="166" t="s">
        <v>227</v>
      </c>
      <c r="C126" s="168">
        <v>13749.84</v>
      </c>
      <c r="D126" s="168">
        <v>13749.84</v>
      </c>
      <c r="E126" s="167">
        <v>13749.84</v>
      </c>
      <c r="F126" s="167"/>
      <c r="G126" s="167"/>
      <c r="H126" s="167"/>
      <c r="I126" s="65"/>
    </row>
    <row r="127" spans="1:9" s="150" customFormat="1" ht="19.5" customHeight="1">
      <c r="A127" s="165" t="s">
        <v>228</v>
      </c>
      <c r="B127" s="166" t="s">
        <v>229</v>
      </c>
      <c r="C127" s="168">
        <v>7680</v>
      </c>
      <c r="D127" s="168">
        <v>7680</v>
      </c>
      <c r="E127" s="167">
        <v>7680</v>
      </c>
      <c r="F127" s="167"/>
      <c r="G127" s="167"/>
      <c r="H127" s="167"/>
      <c r="I127" s="65"/>
    </row>
    <row r="128" spans="1:9" s="150" customFormat="1" ht="19.5" customHeight="1">
      <c r="A128" s="165"/>
      <c r="B128" s="166" t="s">
        <v>236</v>
      </c>
      <c r="C128" s="168">
        <v>1680</v>
      </c>
      <c r="D128" s="168">
        <v>1680</v>
      </c>
      <c r="E128" s="167">
        <v>1680</v>
      </c>
      <c r="F128" s="167"/>
      <c r="G128" s="167"/>
      <c r="H128" s="167"/>
      <c r="I128" s="65"/>
    </row>
    <row r="129" spans="1:9" s="150" customFormat="1" ht="19.5" customHeight="1">
      <c r="A129" s="165" t="s">
        <v>234</v>
      </c>
      <c r="B129" s="166" t="s">
        <v>235</v>
      </c>
      <c r="C129" s="168">
        <v>1680</v>
      </c>
      <c r="D129" s="168">
        <v>1680</v>
      </c>
      <c r="E129" s="167">
        <v>1680</v>
      </c>
      <c r="F129" s="167"/>
      <c r="G129" s="167"/>
      <c r="H129" s="167"/>
      <c r="I129" s="65"/>
    </row>
    <row r="130" spans="1:9" s="150" customFormat="1" ht="19.5" customHeight="1">
      <c r="A130" s="165"/>
      <c r="B130" s="166" t="s">
        <v>237</v>
      </c>
      <c r="C130" s="168">
        <v>6000</v>
      </c>
      <c r="D130" s="168">
        <v>6000</v>
      </c>
      <c r="E130" s="167">
        <v>6000</v>
      </c>
      <c r="F130" s="167"/>
      <c r="G130" s="167"/>
      <c r="H130" s="167"/>
      <c r="I130" s="65"/>
    </row>
    <row r="131" spans="1:9" s="150" customFormat="1" ht="19.5" customHeight="1">
      <c r="A131" s="165" t="s">
        <v>238</v>
      </c>
      <c r="B131" s="166" t="s">
        <v>239</v>
      </c>
      <c r="C131" s="168">
        <v>6000</v>
      </c>
      <c r="D131" s="168">
        <v>6000</v>
      </c>
      <c r="E131" s="167">
        <v>6000</v>
      </c>
      <c r="F131" s="167"/>
      <c r="G131" s="167"/>
      <c r="H131" s="167"/>
      <c r="I131" s="65"/>
    </row>
    <row r="132" spans="1:9" s="150" customFormat="1" ht="19.5" customHeight="1">
      <c r="A132" s="165" t="s">
        <v>243</v>
      </c>
      <c r="B132" s="166" t="s">
        <v>244</v>
      </c>
      <c r="C132" s="167">
        <v>864744.6599999999</v>
      </c>
      <c r="D132" s="167">
        <v>864744.6599999999</v>
      </c>
      <c r="E132" s="167">
        <v>864744.6599999999</v>
      </c>
      <c r="F132" s="167"/>
      <c r="G132" s="167"/>
      <c r="H132" s="167"/>
      <c r="I132" s="65"/>
    </row>
    <row r="133" spans="1:9" s="150" customFormat="1" ht="19.5" customHeight="1">
      <c r="A133" s="165" t="s">
        <v>245</v>
      </c>
      <c r="B133" s="166" t="s">
        <v>246</v>
      </c>
      <c r="C133" s="167">
        <v>864744.6599999999</v>
      </c>
      <c r="D133" s="167">
        <v>864744.6599999999</v>
      </c>
      <c r="E133" s="167">
        <v>864744.6599999999</v>
      </c>
      <c r="F133" s="167"/>
      <c r="G133" s="167"/>
      <c r="H133" s="167"/>
      <c r="I133" s="65"/>
    </row>
    <row r="134" spans="1:9" s="150" customFormat="1" ht="19.5" customHeight="1">
      <c r="A134" s="165" t="s">
        <v>184</v>
      </c>
      <c r="B134" s="166" t="s">
        <v>185</v>
      </c>
      <c r="C134" s="167">
        <v>864744.6599999999</v>
      </c>
      <c r="D134" s="167">
        <v>864744.6599999999</v>
      </c>
      <c r="E134" s="167">
        <v>864744.6599999999</v>
      </c>
      <c r="F134" s="167"/>
      <c r="G134" s="167"/>
      <c r="H134" s="167"/>
      <c r="I134" s="65"/>
    </row>
    <row r="135" spans="1:9" s="150" customFormat="1" ht="19.5" customHeight="1">
      <c r="A135" s="165"/>
      <c r="B135" s="166" t="s">
        <v>289</v>
      </c>
      <c r="C135" s="168">
        <v>402492</v>
      </c>
      <c r="D135" s="168">
        <v>402492</v>
      </c>
      <c r="E135" s="167">
        <v>402492</v>
      </c>
      <c r="F135" s="167"/>
      <c r="G135" s="167"/>
      <c r="H135" s="167"/>
      <c r="I135" s="65"/>
    </row>
    <row r="136" spans="1:9" s="150" customFormat="1" ht="19.5" customHeight="1">
      <c r="A136" s="165" t="s">
        <v>187</v>
      </c>
      <c r="B136" s="166" t="s">
        <v>188</v>
      </c>
      <c r="C136" s="168">
        <v>402492</v>
      </c>
      <c r="D136" s="168">
        <v>402492</v>
      </c>
      <c r="E136" s="167">
        <v>402492</v>
      </c>
      <c r="F136" s="167"/>
      <c r="G136" s="167"/>
      <c r="H136" s="167"/>
      <c r="I136" s="65"/>
    </row>
    <row r="137" spans="1:9" s="150" customFormat="1" ht="19.5" customHeight="1">
      <c r="A137" s="165"/>
      <c r="B137" s="166" t="s">
        <v>290</v>
      </c>
      <c r="C137" s="168">
        <v>153576</v>
      </c>
      <c r="D137" s="168">
        <v>153576</v>
      </c>
      <c r="E137" s="167">
        <v>153576</v>
      </c>
      <c r="F137" s="167"/>
      <c r="G137" s="167"/>
      <c r="H137" s="167"/>
      <c r="I137" s="65"/>
    </row>
    <row r="138" spans="1:9" s="150" customFormat="1" ht="19.5" customHeight="1">
      <c r="A138" s="165" t="s">
        <v>190</v>
      </c>
      <c r="B138" s="166" t="s">
        <v>191</v>
      </c>
      <c r="C138" s="168">
        <v>153576</v>
      </c>
      <c r="D138" s="168">
        <v>153576</v>
      </c>
      <c r="E138" s="167">
        <v>153576</v>
      </c>
      <c r="F138" s="167"/>
      <c r="G138" s="167"/>
      <c r="H138" s="167"/>
      <c r="I138" s="65"/>
    </row>
    <row r="139" spans="1:9" s="150" customFormat="1" ht="19.5" customHeight="1">
      <c r="A139" s="165"/>
      <c r="B139" s="166" t="s">
        <v>291</v>
      </c>
      <c r="C139" s="168">
        <v>102384</v>
      </c>
      <c r="D139" s="168">
        <v>102384</v>
      </c>
      <c r="E139" s="167">
        <v>102384</v>
      </c>
      <c r="F139" s="167"/>
      <c r="G139" s="167"/>
      <c r="H139" s="167"/>
      <c r="I139" s="65"/>
    </row>
    <row r="140" spans="1:9" s="150" customFormat="1" ht="19.5" customHeight="1">
      <c r="A140" s="165" t="s">
        <v>190</v>
      </c>
      <c r="B140" s="166" t="s">
        <v>191</v>
      </c>
      <c r="C140" s="168">
        <v>102384</v>
      </c>
      <c r="D140" s="168">
        <v>102384</v>
      </c>
      <c r="E140" s="167">
        <v>102384</v>
      </c>
      <c r="F140" s="167"/>
      <c r="G140" s="167"/>
      <c r="H140" s="167"/>
      <c r="I140" s="65"/>
    </row>
    <row r="141" spans="1:9" s="150" customFormat="1" ht="19.5" customHeight="1">
      <c r="A141" s="165"/>
      <c r="B141" s="166" t="s">
        <v>193</v>
      </c>
      <c r="C141" s="168">
        <v>33541</v>
      </c>
      <c r="D141" s="168">
        <v>33541</v>
      </c>
      <c r="E141" s="167">
        <v>33541</v>
      </c>
      <c r="F141" s="167"/>
      <c r="G141" s="167"/>
      <c r="H141" s="167"/>
      <c r="I141" s="65"/>
    </row>
    <row r="142" spans="1:9" s="150" customFormat="1" ht="19.5" customHeight="1">
      <c r="A142" s="165" t="s">
        <v>194</v>
      </c>
      <c r="B142" s="166" t="s">
        <v>195</v>
      </c>
      <c r="C142" s="168">
        <v>33541</v>
      </c>
      <c r="D142" s="168">
        <v>33541</v>
      </c>
      <c r="E142" s="167">
        <v>33541</v>
      </c>
      <c r="F142" s="167"/>
      <c r="G142" s="167"/>
      <c r="H142" s="167"/>
      <c r="I142" s="65"/>
    </row>
    <row r="143" spans="1:9" s="150" customFormat="1" ht="19.5" customHeight="1">
      <c r="A143" s="165"/>
      <c r="B143" s="166" t="s">
        <v>292</v>
      </c>
      <c r="C143" s="168">
        <v>57291</v>
      </c>
      <c r="D143" s="168">
        <v>57291</v>
      </c>
      <c r="E143" s="167">
        <v>57291</v>
      </c>
      <c r="F143" s="167"/>
      <c r="G143" s="167"/>
      <c r="H143" s="167"/>
      <c r="I143" s="65"/>
    </row>
    <row r="144" spans="1:9" s="150" customFormat="1" ht="19.5" customHeight="1">
      <c r="A144" s="165" t="s">
        <v>190</v>
      </c>
      <c r="B144" s="166" t="s">
        <v>191</v>
      </c>
      <c r="C144" s="168">
        <v>57291</v>
      </c>
      <c r="D144" s="168">
        <v>57291</v>
      </c>
      <c r="E144" s="167">
        <v>57291</v>
      </c>
      <c r="F144" s="167"/>
      <c r="G144" s="167"/>
      <c r="H144" s="167"/>
      <c r="I144" s="65"/>
    </row>
    <row r="145" spans="1:9" s="150" customFormat="1" ht="19.5" customHeight="1">
      <c r="A145" s="165"/>
      <c r="B145" s="166" t="s">
        <v>293</v>
      </c>
      <c r="C145" s="168">
        <v>7210.33</v>
      </c>
      <c r="D145" s="168">
        <v>7210.33</v>
      </c>
      <c r="E145" s="167">
        <v>7210.33</v>
      </c>
      <c r="F145" s="167"/>
      <c r="G145" s="167"/>
      <c r="H145" s="167"/>
      <c r="I145" s="65"/>
    </row>
    <row r="146" spans="1:9" s="150" customFormat="1" ht="19.5" customHeight="1">
      <c r="A146" s="165" t="s">
        <v>198</v>
      </c>
      <c r="B146" s="166" t="s">
        <v>199</v>
      </c>
      <c r="C146" s="168">
        <v>7210.33</v>
      </c>
      <c r="D146" s="168">
        <v>7210.33</v>
      </c>
      <c r="E146" s="167">
        <v>7210.33</v>
      </c>
      <c r="F146" s="167"/>
      <c r="G146" s="167"/>
      <c r="H146" s="167"/>
      <c r="I146" s="65"/>
    </row>
    <row r="147" spans="1:9" s="150" customFormat="1" ht="19.5" customHeight="1">
      <c r="A147" s="165"/>
      <c r="B147" s="166" t="s">
        <v>197</v>
      </c>
      <c r="C147" s="168">
        <v>5768.26</v>
      </c>
      <c r="D147" s="168">
        <v>5768.26</v>
      </c>
      <c r="E147" s="167">
        <v>5768.26</v>
      </c>
      <c r="F147" s="167"/>
      <c r="G147" s="167"/>
      <c r="H147" s="167"/>
      <c r="I147" s="65"/>
    </row>
    <row r="148" spans="1:9" s="150" customFormat="1" ht="19.5" customHeight="1">
      <c r="A148" s="165" t="s">
        <v>198</v>
      </c>
      <c r="B148" s="166" t="s">
        <v>199</v>
      </c>
      <c r="C148" s="168">
        <v>5768.26</v>
      </c>
      <c r="D148" s="168">
        <v>5768.26</v>
      </c>
      <c r="E148" s="167">
        <v>5768.26</v>
      </c>
      <c r="F148" s="167"/>
      <c r="G148" s="167"/>
      <c r="H148" s="167"/>
      <c r="I148" s="65"/>
    </row>
    <row r="149" spans="1:9" s="150" customFormat="1" ht="19.5" customHeight="1">
      <c r="A149" s="165"/>
      <c r="B149" s="166" t="s">
        <v>200</v>
      </c>
      <c r="C149" s="168">
        <v>1442.07</v>
      </c>
      <c r="D149" s="168">
        <v>1442.07</v>
      </c>
      <c r="E149" s="167">
        <v>1442.07</v>
      </c>
      <c r="F149" s="167"/>
      <c r="G149" s="167"/>
      <c r="H149" s="167"/>
      <c r="I149" s="65"/>
    </row>
    <row r="150" spans="1:9" s="150" customFormat="1" ht="19.5" customHeight="1">
      <c r="A150" s="165" t="s">
        <v>198</v>
      </c>
      <c r="B150" s="166" t="s">
        <v>199</v>
      </c>
      <c r="C150" s="168">
        <v>1442.07</v>
      </c>
      <c r="D150" s="168">
        <v>1442.07</v>
      </c>
      <c r="E150" s="167">
        <v>1442.07</v>
      </c>
      <c r="F150" s="167"/>
      <c r="G150" s="167"/>
      <c r="H150" s="167"/>
      <c r="I150" s="65"/>
    </row>
    <row r="151" spans="1:9" s="150" customFormat="1" ht="19.5" customHeight="1">
      <c r="A151" s="165"/>
      <c r="B151" s="166" t="s">
        <v>294</v>
      </c>
      <c r="C151" s="168">
        <v>29040</v>
      </c>
      <c r="D151" s="168">
        <v>29040</v>
      </c>
      <c r="E151" s="167">
        <v>29040</v>
      </c>
      <c r="F151" s="167"/>
      <c r="G151" s="167"/>
      <c r="H151" s="167"/>
      <c r="I151" s="65"/>
    </row>
    <row r="152" spans="1:9" s="150" customFormat="1" ht="19.5" customHeight="1">
      <c r="A152" s="165" t="s">
        <v>190</v>
      </c>
      <c r="B152" s="166" t="s">
        <v>191</v>
      </c>
      <c r="C152" s="168">
        <v>29040</v>
      </c>
      <c r="D152" s="168">
        <v>29040</v>
      </c>
      <c r="E152" s="167">
        <v>29040</v>
      </c>
      <c r="F152" s="167"/>
      <c r="G152" s="167"/>
      <c r="H152" s="167"/>
      <c r="I152" s="65"/>
    </row>
    <row r="153" spans="1:9" s="150" customFormat="1" ht="19.5" customHeight="1">
      <c r="A153" s="165"/>
      <c r="B153" s="172" t="s">
        <v>295</v>
      </c>
      <c r="C153" s="168">
        <v>72000</v>
      </c>
      <c r="D153" s="168">
        <v>72000</v>
      </c>
      <c r="E153" s="167">
        <v>72000</v>
      </c>
      <c r="F153" s="167"/>
      <c r="G153" s="167"/>
      <c r="H153" s="167"/>
      <c r="I153" s="65"/>
    </row>
    <row r="154" spans="1:9" s="150" customFormat="1" ht="19.5" customHeight="1">
      <c r="A154" s="169">
        <v>30199</v>
      </c>
      <c r="B154" s="172" t="s">
        <v>296</v>
      </c>
      <c r="C154" s="168">
        <v>72000</v>
      </c>
      <c r="D154" s="168">
        <v>72000</v>
      </c>
      <c r="E154" s="167">
        <v>72000</v>
      </c>
      <c r="F154" s="167"/>
      <c r="G154" s="167"/>
      <c r="H154" s="167"/>
      <c r="I154" s="65"/>
    </row>
    <row r="155" spans="1:9" s="150" customFormat="1" ht="19.5" customHeight="1">
      <c r="A155" s="165" t="s">
        <v>250</v>
      </c>
      <c r="B155" s="166" t="s">
        <v>251</v>
      </c>
      <c r="C155" s="168">
        <v>144206.6</v>
      </c>
      <c r="D155" s="168">
        <v>144206.6</v>
      </c>
      <c r="E155" s="167">
        <v>144206.6</v>
      </c>
      <c r="F155" s="167"/>
      <c r="G155" s="167"/>
      <c r="H155" s="167"/>
      <c r="I155" s="65"/>
    </row>
    <row r="156" spans="1:9" s="150" customFormat="1" ht="19.5" customHeight="1">
      <c r="A156" s="165" t="s">
        <v>252</v>
      </c>
      <c r="B156" s="166" t="s">
        <v>253</v>
      </c>
      <c r="C156" s="168">
        <v>144206.6</v>
      </c>
      <c r="D156" s="168">
        <v>144206.6</v>
      </c>
      <c r="E156" s="167">
        <v>144206.6</v>
      </c>
      <c r="F156" s="167"/>
      <c r="G156" s="167"/>
      <c r="H156" s="167"/>
      <c r="I156" s="65"/>
    </row>
    <row r="157" spans="1:9" s="150" customFormat="1" ht="19.5" customHeight="1">
      <c r="A157" s="165" t="s">
        <v>254</v>
      </c>
      <c r="B157" s="166" t="s">
        <v>255</v>
      </c>
      <c r="C157" s="168">
        <v>144206.6</v>
      </c>
      <c r="D157" s="168">
        <v>144206.6</v>
      </c>
      <c r="E157" s="167">
        <v>144206.6</v>
      </c>
      <c r="F157" s="167"/>
      <c r="G157" s="167"/>
      <c r="H157" s="167"/>
      <c r="I157" s="65"/>
    </row>
    <row r="158" spans="1:9" s="150" customFormat="1" ht="19.5" customHeight="1">
      <c r="A158" s="165" t="s">
        <v>184</v>
      </c>
      <c r="B158" s="166" t="s">
        <v>185</v>
      </c>
      <c r="C158" s="168">
        <v>144206.6</v>
      </c>
      <c r="D158" s="168">
        <v>144206.6</v>
      </c>
      <c r="E158" s="167">
        <v>144206.6</v>
      </c>
      <c r="F158" s="167"/>
      <c r="G158" s="167"/>
      <c r="H158" s="167"/>
      <c r="I158" s="65"/>
    </row>
    <row r="159" spans="1:9" s="150" customFormat="1" ht="19.5" customHeight="1">
      <c r="A159" s="165"/>
      <c r="B159" s="166" t="s">
        <v>256</v>
      </c>
      <c r="C159" s="168">
        <v>144206.6</v>
      </c>
      <c r="D159" s="168">
        <v>144206.6</v>
      </c>
      <c r="E159" s="167">
        <v>144206.6</v>
      </c>
      <c r="F159" s="167"/>
      <c r="G159" s="167"/>
      <c r="H159" s="167"/>
      <c r="I159" s="65"/>
    </row>
    <row r="160" spans="1:9" s="150" customFormat="1" ht="19.5" customHeight="1">
      <c r="A160" s="165" t="s">
        <v>257</v>
      </c>
      <c r="B160" s="166" t="s">
        <v>258</v>
      </c>
      <c r="C160" s="168">
        <v>144206.6</v>
      </c>
      <c r="D160" s="168">
        <v>144206.6</v>
      </c>
      <c r="E160" s="167">
        <v>144206.6</v>
      </c>
      <c r="F160" s="167"/>
      <c r="G160" s="167"/>
      <c r="H160" s="167"/>
      <c r="I160" s="65"/>
    </row>
    <row r="161" spans="1:9" s="150" customFormat="1" ht="19.5" customHeight="1">
      <c r="A161" s="165" t="s">
        <v>261</v>
      </c>
      <c r="B161" s="166" t="s">
        <v>262</v>
      </c>
      <c r="C161" s="168">
        <v>57682.64</v>
      </c>
      <c r="D161" s="168">
        <v>57682.64</v>
      </c>
      <c r="E161" s="167">
        <v>57682.64</v>
      </c>
      <c r="F161" s="167"/>
      <c r="G161" s="167"/>
      <c r="H161" s="167"/>
      <c r="I161" s="65"/>
    </row>
    <row r="162" spans="1:9" s="150" customFormat="1" ht="19.5" customHeight="1">
      <c r="A162" s="165" t="s">
        <v>263</v>
      </c>
      <c r="B162" s="166" t="s">
        <v>264</v>
      </c>
      <c r="C162" s="168">
        <v>57682.64</v>
      </c>
      <c r="D162" s="168">
        <v>57682.64</v>
      </c>
      <c r="E162" s="167">
        <v>57682.64</v>
      </c>
      <c r="F162" s="167"/>
      <c r="G162" s="167"/>
      <c r="H162" s="167"/>
      <c r="I162" s="65"/>
    </row>
    <row r="163" spans="1:9" s="150" customFormat="1" ht="19.5" customHeight="1">
      <c r="A163" s="165" t="s">
        <v>265</v>
      </c>
      <c r="B163" s="166" t="s">
        <v>266</v>
      </c>
      <c r="C163" s="168">
        <v>57682.64</v>
      </c>
      <c r="D163" s="168">
        <v>57682.64</v>
      </c>
      <c r="E163" s="167">
        <v>57682.64</v>
      </c>
      <c r="F163" s="167"/>
      <c r="G163" s="167"/>
      <c r="H163" s="167"/>
      <c r="I163" s="65"/>
    </row>
    <row r="164" spans="1:9" s="150" customFormat="1" ht="19.5" customHeight="1">
      <c r="A164" s="165" t="s">
        <v>184</v>
      </c>
      <c r="B164" s="166" t="s">
        <v>185</v>
      </c>
      <c r="C164" s="168">
        <v>57682.64</v>
      </c>
      <c r="D164" s="168">
        <v>57682.64</v>
      </c>
      <c r="E164" s="167">
        <v>57682.64</v>
      </c>
      <c r="F164" s="167"/>
      <c r="G164" s="167"/>
      <c r="H164" s="167"/>
      <c r="I164" s="65"/>
    </row>
    <row r="165" spans="1:9" s="150" customFormat="1" ht="19.5" customHeight="1">
      <c r="A165" s="165"/>
      <c r="B165" s="166" t="s">
        <v>267</v>
      </c>
      <c r="C165" s="168">
        <v>57682.64</v>
      </c>
      <c r="D165" s="168">
        <v>57682.64</v>
      </c>
      <c r="E165" s="167">
        <v>57682.64</v>
      </c>
      <c r="F165" s="167"/>
      <c r="G165" s="167"/>
      <c r="H165" s="167"/>
      <c r="I165" s="65"/>
    </row>
    <row r="166" spans="1:9" s="150" customFormat="1" ht="19.5" customHeight="1">
      <c r="A166" s="165" t="s">
        <v>268</v>
      </c>
      <c r="B166" s="166" t="s">
        <v>269</v>
      </c>
      <c r="C166" s="168">
        <v>57682.64</v>
      </c>
      <c r="D166" s="168">
        <v>57682.64</v>
      </c>
      <c r="E166" s="167">
        <v>57682.64</v>
      </c>
      <c r="F166" s="167"/>
      <c r="G166" s="167"/>
      <c r="H166" s="167"/>
      <c r="I166" s="65"/>
    </row>
    <row r="167" spans="1:9" s="150" customFormat="1" ht="19.5" customHeight="1">
      <c r="A167" s="165" t="s">
        <v>275</v>
      </c>
      <c r="B167" s="166" t="s">
        <v>276</v>
      </c>
      <c r="C167" s="168">
        <v>93398.88</v>
      </c>
      <c r="D167" s="168">
        <v>93398.88</v>
      </c>
      <c r="E167" s="167">
        <v>93398.88</v>
      </c>
      <c r="F167" s="167"/>
      <c r="G167" s="167"/>
      <c r="H167" s="167"/>
      <c r="I167" s="65"/>
    </row>
    <row r="168" spans="1:9" s="150" customFormat="1" ht="19.5" customHeight="1">
      <c r="A168" s="165" t="s">
        <v>277</v>
      </c>
      <c r="B168" s="166" t="s">
        <v>278</v>
      </c>
      <c r="C168" s="168">
        <v>93398.88</v>
      </c>
      <c r="D168" s="168">
        <v>93398.88</v>
      </c>
      <c r="E168" s="167">
        <v>93398.88</v>
      </c>
      <c r="F168" s="167"/>
      <c r="G168" s="167"/>
      <c r="H168" s="167"/>
      <c r="I168" s="65"/>
    </row>
    <row r="169" spans="1:9" s="150" customFormat="1" ht="19.5" customHeight="1">
      <c r="A169" s="165" t="s">
        <v>279</v>
      </c>
      <c r="B169" s="166" t="s">
        <v>280</v>
      </c>
      <c r="C169" s="168">
        <v>93398.88</v>
      </c>
      <c r="D169" s="168">
        <v>93398.88</v>
      </c>
      <c r="E169" s="167">
        <v>93398.88</v>
      </c>
      <c r="F169" s="167"/>
      <c r="G169" s="167"/>
      <c r="H169" s="167"/>
      <c r="I169" s="65"/>
    </row>
    <row r="170" spans="1:9" s="150" customFormat="1" ht="19.5" customHeight="1">
      <c r="A170" s="165" t="s">
        <v>184</v>
      </c>
      <c r="B170" s="166" t="s">
        <v>185</v>
      </c>
      <c r="C170" s="168">
        <v>93398.88</v>
      </c>
      <c r="D170" s="168">
        <v>93398.88</v>
      </c>
      <c r="E170" s="167">
        <v>93398.88</v>
      </c>
      <c r="F170" s="167"/>
      <c r="G170" s="167"/>
      <c r="H170" s="167"/>
      <c r="I170" s="65"/>
    </row>
    <row r="171" spans="1:9" s="150" customFormat="1" ht="19.5" customHeight="1">
      <c r="A171" s="165"/>
      <c r="B171" s="166" t="s">
        <v>281</v>
      </c>
      <c r="C171" s="168">
        <v>93398.88</v>
      </c>
      <c r="D171" s="168">
        <v>93398.88</v>
      </c>
      <c r="E171" s="167">
        <v>93398.88</v>
      </c>
      <c r="F171" s="167"/>
      <c r="G171" s="167"/>
      <c r="H171" s="167"/>
      <c r="I171" s="65"/>
    </row>
    <row r="172" spans="1:9" s="150" customFormat="1" ht="19.5" customHeight="1">
      <c r="A172" s="165" t="s">
        <v>282</v>
      </c>
      <c r="B172" s="166" t="s">
        <v>283</v>
      </c>
      <c r="C172" s="168">
        <v>93398.88</v>
      </c>
      <c r="D172" s="168">
        <v>93398.88</v>
      </c>
      <c r="E172" s="167">
        <v>93398.88</v>
      </c>
      <c r="F172" s="167"/>
      <c r="G172" s="167"/>
      <c r="H172" s="167"/>
      <c r="I172" s="65"/>
    </row>
    <row r="173" spans="1:9" s="150" customFormat="1" ht="19.5" customHeight="1">
      <c r="A173" s="165" t="s">
        <v>297</v>
      </c>
      <c r="B173" s="166" t="s">
        <v>298</v>
      </c>
      <c r="C173" s="167">
        <v>189184.84</v>
      </c>
      <c r="D173" s="167">
        <v>189184.84</v>
      </c>
      <c r="E173" s="167">
        <v>189184.84</v>
      </c>
      <c r="F173" s="167"/>
      <c r="G173" s="167"/>
      <c r="H173" s="167"/>
      <c r="I173" s="65"/>
    </row>
    <row r="174" spans="1:9" s="150" customFormat="1" ht="19.5" customHeight="1">
      <c r="A174" s="165" t="s">
        <v>178</v>
      </c>
      <c r="B174" s="166" t="s">
        <v>179</v>
      </c>
      <c r="C174" s="167">
        <v>49201.28</v>
      </c>
      <c r="D174" s="167">
        <v>49201.28</v>
      </c>
      <c r="E174" s="167">
        <v>49201.28</v>
      </c>
      <c r="F174" s="167"/>
      <c r="G174" s="167"/>
      <c r="H174" s="167"/>
      <c r="I174" s="65"/>
    </row>
    <row r="175" spans="1:9" s="150" customFormat="1" ht="19.5" customHeight="1">
      <c r="A175" s="165" t="s">
        <v>180</v>
      </c>
      <c r="B175" s="166" t="s">
        <v>181</v>
      </c>
      <c r="C175" s="167">
        <v>49201.28</v>
      </c>
      <c r="D175" s="167">
        <v>49201.28</v>
      </c>
      <c r="E175" s="167">
        <v>49201.28</v>
      </c>
      <c r="F175" s="167"/>
      <c r="G175" s="167"/>
      <c r="H175" s="167"/>
      <c r="I175" s="65"/>
    </row>
    <row r="176" spans="1:9" s="150" customFormat="1" ht="19.5" customHeight="1">
      <c r="A176" s="165" t="s">
        <v>182</v>
      </c>
      <c r="B176" s="166" t="s">
        <v>183</v>
      </c>
      <c r="C176" s="167">
        <v>49201.28</v>
      </c>
      <c r="D176" s="167">
        <v>49201.28</v>
      </c>
      <c r="E176" s="167">
        <v>49201.28</v>
      </c>
      <c r="F176" s="167"/>
      <c r="G176" s="167"/>
      <c r="H176" s="167"/>
      <c r="I176" s="65"/>
    </row>
    <row r="177" spans="1:9" s="150" customFormat="1" ht="19.5" customHeight="1">
      <c r="A177" s="165" t="s">
        <v>184</v>
      </c>
      <c r="B177" s="166" t="s">
        <v>185</v>
      </c>
      <c r="C177" s="167">
        <v>46000</v>
      </c>
      <c r="D177" s="167">
        <v>46000</v>
      </c>
      <c r="E177" s="167">
        <v>46000</v>
      </c>
      <c r="F177" s="167"/>
      <c r="G177" s="167"/>
      <c r="H177" s="167"/>
      <c r="I177" s="65"/>
    </row>
    <row r="178" spans="1:9" s="150" customFormat="1" ht="19.5" customHeight="1">
      <c r="A178" s="165"/>
      <c r="B178" s="166" t="s">
        <v>201</v>
      </c>
      <c r="C178" s="167">
        <v>24000</v>
      </c>
      <c r="D178" s="167">
        <v>24000</v>
      </c>
      <c r="E178" s="167">
        <v>24000</v>
      </c>
      <c r="F178" s="167"/>
      <c r="G178" s="167"/>
      <c r="H178" s="167"/>
      <c r="I178" s="65"/>
    </row>
    <row r="179" spans="1:9" s="150" customFormat="1" ht="19.5" customHeight="1">
      <c r="A179" s="165" t="s">
        <v>194</v>
      </c>
      <c r="B179" s="166" t="s">
        <v>195</v>
      </c>
      <c r="C179" s="167">
        <v>24000</v>
      </c>
      <c r="D179" s="167">
        <v>24000</v>
      </c>
      <c r="E179" s="167">
        <v>24000</v>
      </c>
      <c r="F179" s="167"/>
      <c r="G179" s="167"/>
      <c r="H179" s="167"/>
      <c r="I179" s="65"/>
    </row>
    <row r="180" spans="1:9" s="150" customFormat="1" ht="19.5" customHeight="1">
      <c r="A180" s="165"/>
      <c r="B180" s="166" t="s">
        <v>202</v>
      </c>
      <c r="C180" s="167">
        <v>10000</v>
      </c>
      <c r="D180" s="167">
        <v>10000</v>
      </c>
      <c r="E180" s="167">
        <v>10000</v>
      </c>
      <c r="F180" s="167"/>
      <c r="G180" s="167"/>
      <c r="H180" s="167"/>
      <c r="I180" s="65"/>
    </row>
    <row r="181" spans="1:9" s="150" customFormat="1" ht="19.5" customHeight="1">
      <c r="A181" s="165" t="s">
        <v>203</v>
      </c>
      <c r="B181" s="166" t="s">
        <v>204</v>
      </c>
      <c r="C181" s="167">
        <v>10000</v>
      </c>
      <c r="D181" s="167">
        <v>10000</v>
      </c>
      <c r="E181" s="167">
        <v>10000</v>
      </c>
      <c r="F181" s="167"/>
      <c r="G181" s="167"/>
      <c r="H181" s="167"/>
      <c r="I181" s="65"/>
    </row>
    <row r="182" spans="1:9" s="150" customFormat="1" ht="19.5" customHeight="1">
      <c r="A182" s="165"/>
      <c r="B182" s="166" t="s">
        <v>205</v>
      </c>
      <c r="C182" s="167">
        <v>12000</v>
      </c>
      <c r="D182" s="167">
        <v>12000</v>
      </c>
      <c r="E182" s="167">
        <v>12000</v>
      </c>
      <c r="F182" s="167"/>
      <c r="G182" s="167"/>
      <c r="H182" s="167"/>
      <c r="I182" s="65"/>
    </row>
    <row r="183" spans="1:9" s="150" customFormat="1" ht="19.5" customHeight="1">
      <c r="A183" s="165" t="s">
        <v>203</v>
      </c>
      <c r="B183" s="166" t="s">
        <v>204</v>
      </c>
      <c r="C183" s="167">
        <v>12000</v>
      </c>
      <c r="D183" s="167">
        <v>12000</v>
      </c>
      <c r="E183" s="167">
        <v>12000</v>
      </c>
      <c r="F183" s="167"/>
      <c r="G183" s="167"/>
      <c r="H183" s="167"/>
      <c r="I183" s="65"/>
    </row>
    <row r="184" spans="1:9" s="150" customFormat="1" ht="19.5" customHeight="1">
      <c r="A184" s="165" t="s">
        <v>209</v>
      </c>
      <c r="B184" s="166" t="s">
        <v>210</v>
      </c>
      <c r="C184" s="167">
        <v>1781.28</v>
      </c>
      <c r="D184" s="167">
        <v>1781.28</v>
      </c>
      <c r="E184" s="167">
        <v>1781.28</v>
      </c>
      <c r="F184" s="167"/>
      <c r="G184" s="167"/>
      <c r="H184" s="167"/>
      <c r="I184" s="65"/>
    </row>
    <row r="185" spans="1:9" s="150" customFormat="1" ht="19.5" customHeight="1">
      <c r="A185" s="165"/>
      <c r="B185" s="166" t="s">
        <v>225</v>
      </c>
      <c r="C185" s="167">
        <v>1781.28</v>
      </c>
      <c r="D185" s="167">
        <v>1781.28</v>
      </c>
      <c r="E185" s="167">
        <v>1781.28</v>
      </c>
      <c r="F185" s="167"/>
      <c r="G185" s="167"/>
      <c r="H185" s="167"/>
      <c r="I185" s="65"/>
    </row>
    <row r="186" spans="1:9" s="150" customFormat="1" ht="19.5" customHeight="1">
      <c r="A186" s="165" t="s">
        <v>226</v>
      </c>
      <c r="B186" s="166" t="s">
        <v>227</v>
      </c>
      <c r="C186" s="167">
        <v>1781.28</v>
      </c>
      <c r="D186" s="167">
        <v>1781.28</v>
      </c>
      <c r="E186" s="167">
        <v>1781.28</v>
      </c>
      <c r="F186" s="167"/>
      <c r="G186" s="167"/>
      <c r="H186" s="167"/>
      <c r="I186" s="65"/>
    </row>
    <row r="187" spans="1:9" s="150" customFormat="1" ht="19.5" customHeight="1">
      <c r="A187" s="165" t="s">
        <v>228</v>
      </c>
      <c r="B187" s="166" t="s">
        <v>229</v>
      </c>
      <c r="C187" s="167">
        <v>1420</v>
      </c>
      <c r="D187" s="167">
        <v>1420</v>
      </c>
      <c r="E187" s="167">
        <v>1420</v>
      </c>
      <c r="F187" s="167"/>
      <c r="G187" s="167"/>
      <c r="H187" s="167"/>
      <c r="I187" s="65"/>
    </row>
    <row r="188" spans="1:9" s="150" customFormat="1" ht="19.5" customHeight="1">
      <c r="A188" s="165"/>
      <c r="B188" s="166" t="s">
        <v>236</v>
      </c>
      <c r="C188" s="167">
        <v>420</v>
      </c>
      <c r="D188" s="167">
        <v>420</v>
      </c>
      <c r="E188" s="167">
        <v>420</v>
      </c>
      <c r="F188" s="167"/>
      <c r="G188" s="167"/>
      <c r="H188" s="167"/>
      <c r="I188" s="65"/>
    </row>
    <row r="189" spans="1:9" s="150" customFormat="1" ht="19.5" customHeight="1">
      <c r="A189" s="165" t="s">
        <v>234</v>
      </c>
      <c r="B189" s="166" t="s">
        <v>235</v>
      </c>
      <c r="C189" s="167">
        <v>420</v>
      </c>
      <c r="D189" s="167">
        <v>420</v>
      </c>
      <c r="E189" s="167">
        <v>420</v>
      </c>
      <c r="F189" s="167"/>
      <c r="G189" s="167"/>
      <c r="H189" s="167"/>
      <c r="I189" s="65"/>
    </row>
    <row r="190" spans="1:9" s="150" customFormat="1" ht="19.5" customHeight="1">
      <c r="A190" s="165"/>
      <c r="B190" s="166" t="s">
        <v>237</v>
      </c>
      <c r="C190" s="167">
        <v>1000</v>
      </c>
      <c r="D190" s="167">
        <v>1000</v>
      </c>
      <c r="E190" s="167">
        <v>1000</v>
      </c>
      <c r="F190" s="167"/>
      <c r="G190" s="167"/>
      <c r="H190" s="167"/>
      <c r="I190" s="65"/>
    </row>
    <row r="191" spans="1:9" s="150" customFormat="1" ht="19.5" customHeight="1">
      <c r="A191" s="165" t="s">
        <v>238</v>
      </c>
      <c r="B191" s="166" t="s">
        <v>239</v>
      </c>
      <c r="C191" s="167">
        <v>1000</v>
      </c>
      <c r="D191" s="167">
        <v>1000</v>
      </c>
      <c r="E191" s="167">
        <v>1000</v>
      </c>
      <c r="F191" s="167"/>
      <c r="G191" s="167"/>
      <c r="H191" s="167"/>
      <c r="I191" s="65"/>
    </row>
    <row r="192" spans="1:9" s="150" customFormat="1" ht="19.5" customHeight="1">
      <c r="A192" s="165" t="s">
        <v>299</v>
      </c>
      <c r="B192" s="166" t="s">
        <v>300</v>
      </c>
      <c r="C192" s="167">
        <v>102002.51999999999</v>
      </c>
      <c r="D192" s="167">
        <v>102002.51999999999</v>
      </c>
      <c r="E192" s="167">
        <v>102002.51999999999</v>
      </c>
      <c r="F192" s="167"/>
      <c r="G192" s="167"/>
      <c r="H192" s="167"/>
      <c r="I192" s="65"/>
    </row>
    <row r="193" spans="1:9" s="150" customFormat="1" ht="19.5" customHeight="1">
      <c r="A193" s="165" t="s">
        <v>301</v>
      </c>
      <c r="B193" s="166" t="s">
        <v>302</v>
      </c>
      <c r="C193" s="167">
        <v>102002.51999999999</v>
      </c>
      <c r="D193" s="167">
        <v>102002.51999999999</v>
      </c>
      <c r="E193" s="167">
        <v>102002.51999999999</v>
      </c>
      <c r="F193" s="167"/>
      <c r="G193" s="167"/>
      <c r="H193" s="167"/>
      <c r="I193" s="65"/>
    </row>
    <row r="194" spans="1:9" s="150" customFormat="1" ht="19.5" customHeight="1">
      <c r="A194" s="165" t="s">
        <v>303</v>
      </c>
      <c r="B194" s="166" t="s">
        <v>304</v>
      </c>
      <c r="C194" s="167">
        <v>102002.51999999999</v>
      </c>
      <c r="D194" s="167">
        <v>102002.51999999999</v>
      </c>
      <c r="E194" s="167">
        <v>102002.51999999999</v>
      </c>
      <c r="F194" s="167"/>
      <c r="G194" s="167"/>
      <c r="H194" s="167"/>
      <c r="I194" s="65"/>
    </row>
    <row r="195" spans="1:9" s="150" customFormat="1" ht="19.5" customHeight="1">
      <c r="A195" s="165" t="s">
        <v>184</v>
      </c>
      <c r="B195" s="166" t="s">
        <v>185</v>
      </c>
      <c r="C195" s="167">
        <v>102002.51999999999</v>
      </c>
      <c r="D195" s="167">
        <v>102002.51999999999</v>
      </c>
      <c r="E195" s="167">
        <v>102002.51999999999</v>
      </c>
      <c r="F195" s="167"/>
      <c r="G195" s="167"/>
      <c r="H195" s="167"/>
      <c r="I195" s="65"/>
    </row>
    <row r="196" spans="1:9" s="150" customFormat="1" ht="19.5" customHeight="1">
      <c r="A196" s="165"/>
      <c r="B196" s="166" t="s">
        <v>289</v>
      </c>
      <c r="C196" s="168">
        <v>43944</v>
      </c>
      <c r="D196" s="168">
        <v>43944</v>
      </c>
      <c r="E196" s="167">
        <v>43944</v>
      </c>
      <c r="F196" s="167"/>
      <c r="G196" s="167"/>
      <c r="H196" s="167"/>
      <c r="I196" s="65"/>
    </row>
    <row r="197" spans="1:9" s="150" customFormat="1" ht="19.5" customHeight="1">
      <c r="A197" s="165" t="s">
        <v>187</v>
      </c>
      <c r="B197" s="166" t="s">
        <v>188</v>
      </c>
      <c r="C197" s="168">
        <v>43944</v>
      </c>
      <c r="D197" s="168">
        <v>43944</v>
      </c>
      <c r="E197" s="167">
        <v>43944</v>
      </c>
      <c r="F197" s="167"/>
      <c r="G197" s="167"/>
      <c r="H197" s="167"/>
      <c r="I197" s="65"/>
    </row>
    <row r="198" spans="1:9" s="150" customFormat="1" ht="19.5" customHeight="1">
      <c r="A198" s="165"/>
      <c r="B198" s="166" t="s">
        <v>290</v>
      </c>
      <c r="C198" s="168">
        <v>24408</v>
      </c>
      <c r="D198" s="168">
        <v>24408</v>
      </c>
      <c r="E198" s="167">
        <v>24408</v>
      </c>
      <c r="F198" s="167"/>
      <c r="G198" s="167"/>
      <c r="H198" s="167"/>
      <c r="I198" s="65"/>
    </row>
    <row r="199" spans="1:9" s="150" customFormat="1" ht="19.5" customHeight="1">
      <c r="A199" s="165" t="s">
        <v>190</v>
      </c>
      <c r="B199" s="166" t="s">
        <v>191</v>
      </c>
      <c r="C199" s="168">
        <v>24408</v>
      </c>
      <c r="D199" s="168">
        <v>24408</v>
      </c>
      <c r="E199" s="167">
        <v>24408</v>
      </c>
      <c r="F199" s="167"/>
      <c r="G199" s="167"/>
      <c r="H199" s="167"/>
      <c r="I199" s="65"/>
    </row>
    <row r="200" spans="1:9" s="150" customFormat="1" ht="19.5" customHeight="1">
      <c r="A200" s="165"/>
      <c r="B200" s="166" t="s">
        <v>291</v>
      </c>
      <c r="C200" s="168">
        <v>16272</v>
      </c>
      <c r="D200" s="168">
        <v>16272</v>
      </c>
      <c r="E200" s="167">
        <v>16272</v>
      </c>
      <c r="F200" s="167"/>
      <c r="G200" s="167"/>
      <c r="H200" s="167"/>
      <c r="I200" s="65"/>
    </row>
    <row r="201" spans="1:9" s="150" customFormat="1" ht="19.5" customHeight="1">
      <c r="A201" s="165" t="s">
        <v>190</v>
      </c>
      <c r="B201" s="166" t="s">
        <v>191</v>
      </c>
      <c r="C201" s="168">
        <v>16272</v>
      </c>
      <c r="D201" s="168">
        <v>16272</v>
      </c>
      <c r="E201" s="167">
        <v>16272</v>
      </c>
      <c r="F201" s="167"/>
      <c r="G201" s="167"/>
      <c r="H201" s="167"/>
      <c r="I201" s="65"/>
    </row>
    <row r="202" spans="1:9" s="150" customFormat="1" ht="19.5" customHeight="1">
      <c r="A202" s="165"/>
      <c r="B202" s="166" t="s">
        <v>193</v>
      </c>
      <c r="C202" s="168">
        <v>3662</v>
      </c>
      <c r="D202" s="168">
        <v>3662</v>
      </c>
      <c r="E202" s="167">
        <v>3662</v>
      </c>
      <c r="F202" s="167"/>
      <c r="G202" s="167"/>
      <c r="H202" s="167"/>
      <c r="I202" s="65"/>
    </row>
    <row r="203" spans="1:9" s="150" customFormat="1" ht="19.5" customHeight="1">
      <c r="A203" s="165" t="s">
        <v>194</v>
      </c>
      <c r="B203" s="166" t="s">
        <v>195</v>
      </c>
      <c r="C203" s="168">
        <v>3662</v>
      </c>
      <c r="D203" s="168">
        <v>3662</v>
      </c>
      <c r="E203" s="167">
        <v>3662</v>
      </c>
      <c r="F203" s="167"/>
      <c r="G203" s="167"/>
      <c r="H203" s="167"/>
      <c r="I203" s="65"/>
    </row>
    <row r="204" spans="1:9" s="150" customFormat="1" ht="19.5" customHeight="1">
      <c r="A204" s="165"/>
      <c r="B204" s="166" t="s">
        <v>292</v>
      </c>
      <c r="C204" s="168">
        <v>7422</v>
      </c>
      <c r="D204" s="168">
        <v>7422</v>
      </c>
      <c r="E204" s="167">
        <v>7422</v>
      </c>
      <c r="F204" s="167"/>
      <c r="G204" s="167"/>
      <c r="H204" s="167"/>
      <c r="I204" s="65"/>
    </row>
    <row r="205" spans="1:9" s="150" customFormat="1" ht="19.5" customHeight="1">
      <c r="A205" s="165" t="s">
        <v>190</v>
      </c>
      <c r="B205" s="166" t="s">
        <v>191</v>
      </c>
      <c r="C205" s="168">
        <v>7422</v>
      </c>
      <c r="D205" s="168">
        <v>7422</v>
      </c>
      <c r="E205" s="167">
        <v>7422</v>
      </c>
      <c r="F205" s="167"/>
      <c r="G205" s="167"/>
      <c r="H205" s="167"/>
      <c r="I205" s="65"/>
    </row>
    <row r="206" spans="1:9" s="150" customFormat="1" ht="19.5" customHeight="1">
      <c r="A206" s="165"/>
      <c r="B206" s="166" t="s">
        <v>293</v>
      </c>
      <c r="C206" s="168">
        <v>927.26</v>
      </c>
      <c r="D206" s="168">
        <v>927.26</v>
      </c>
      <c r="E206" s="167">
        <v>927.26</v>
      </c>
      <c r="F206" s="167"/>
      <c r="G206" s="167"/>
      <c r="H206" s="167"/>
      <c r="I206" s="65"/>
    </row>
    <row r="207" spans="1:9" s="150" customFormat="1" ht="19.5" customHeight="1">
      <c r="A207" s="165" t="s">
        <v>198</v>
      </c>
      <c r="B207" s="166" t="s">
        <v>199</v>
      </c>
      <c r="C207" s="168">
        <v>927.26</v>
      </c>
      <c r="D207" s="168">
        <v>927.26</v>
      </c>
      <c r="E207" s="167">
        <v>927.26</v>
      </c>
      <c r="F207" s="167"/>
      <c r="G207" s="167"/>
      <c r="H207" s="167"/>
      <c r="I207" s="65"/>
    </row>
    <row r="208" spans="1:9" s="150" customFormat="1" ht="19.5" customHeight="1">
      <c r="A208" s="165"/>
      <c r="B208" s="166" t="s">
        <v>197</v>
      </c>
      <c r="C208" s="168">
        <v>741.81</v>
      </c>
      <c r="D208" s="168">
        <v>741.81</v>
      </c>
      <c r="E208" s="167">
        <v>741.81</v>
      </c>
      <c r="F208" s="167"/>
      <c r="G208" s="167"/>
      <c r="H208" s="167"/>
      <c r="I208" s="65"/>
    </row>
    <row r="209" spans="1:9" s="150" customFormat="1" ht="19.5" customHeight="1">
      <c r="A209" s="165" t="s">
        <v>198</v>
      </c>
      <c r="B209" s="166" t="s">
        <v>199</v>
      </c>
      <c r="C209" s="168">
        <v>741.81</v>
      </c>
      <c r="D209" s="168">
        <v>741.81</v>
      </c>
      <c r="E209" s="167">
        <v>741.81</v>
      </c>
      <c r="F209" s="167"/>
      <c r="G209" s="167"/>
      <c r="H209" s="167"/>
      <c r="I209" s="65"/>
    </row>
    <row r="210" spans="1:9" s="150" customFormat="1" ht="19.5" customHeight="1">
      <c r="A210" s="165"/>
      <c r="B210" s="166" t="s">
        <v>200</v>
      </c>
      <c r="C210" s="168">
        <v>185.45</v>
      </c>
      <c r="D210" s="168">
        <v>185.45</v>
      </c>
      <c r="E210" s="167">
        <v>185.45</v>
      </c>
      <c r="F210" s="167"/>
      <c r="G210" s="167"/>
      <c r="H210" s="167"/>
      <c r="I210" s="65"/>
    </row>
    <row r="211" spans="1:9" s="150" customFormat="1" ht="19.5" customHeight="1">
      <c r="A211" s="165" t="s">
        <v>198</v>
      </c>
      <c r="B211" s="166" t="s">
        <v>199</v>
      </c>
      <c r="C211" s="168">
        <v>185.45</v>
      </c>
      <c r="D211" s="168">
        <v>185.45</v>
      </c>
      <c r="E211" s="167">
        <v>185.45</v>
      </c>
      <c r="F211" s="167"/>
      <c r="G211" s="167"/>
      <c r="H211" s="167"/>
      <c r="I211" s="65"/>
    </row>
    <row r="212" spans="1:9" s="150" customFormat="1" ht="19.5" customHeight="1">
      <c r="A212" s="165"/>
      <c r="B212" s="166" t="s">
        <v>294</v>
      </c>
      <c r="C212" s="168">
        <v>4440</v>
      </c>
      <c r="D212" s="168">
        <v>4440</v>
      </c>
      <c r="E212" s="167">
        <v>4440</v>
      </c>
      <c r="F212" s="167"/>
      <c r="G212" s="167"/>
      <c r="H212" s="167"/>
      <c r="I212" s="65"/>
    </row>
    <row r="213" spans="1:9" s="150" customFormat="1" ht="19.5" customHeight="1">
      <c r="A213" s="165" t="s">
        <v>190</v>
      </c>
      <c r="B213" s="166" t="s">
        <v>191</v>
      </c>
      <c r="C213" s="168">
        <v>4440</v>
      </c>
      <c r="D213" s="168">
        <v>4440</v>
      </c>
      <c r="E213" s="167">
        <v>4440</v>
      </c>
      <c r="F213" s="167"/>
      <c r="G213" s="167"/>
      <c r="H213" s="167"/>
      <c r="I213" s="65"/>
    </row>
    <row r="214" spans="1:9" s="150" customFormat="1" ht="19.5" customHeight="1">
      <c r="A214" s="165" t="s">
        <v>250</v>
      </c>
      <c r="B214" s="166" t="s">
        <v>251</v>
      </c>
      <c r="C214" s="168">
        <v>18545.2</v>
      </c>
      <c r="D214" s="168">
        <v>18545.2</v>
      </c>
      <c r="E214" s="167">
        <v>18545.2</v>
      </c>
      <c r="F214" s="167"/>
      <c r="G214" s="167"/>
      <c r="H214" s="167"/>
      <c r="I214" s="65"/>
    </row>
    <row r="215" spans="1:9" s="150" customFormat="1" ht="19.5" customHeight="1">
      <c r="A215" s="165" t="s">
        <v>252</v>
      </c>
      <c r="B215" s="166" t="s">
        <v>253</v>
      </c>
      <c r="C215" s="168">
        <v>18545.2</v>
      </c>
      <c r="D215" s="168">
        <v>18545.2</v>
      </c>
      <c r="E215" s="167">
        <v>18545.2</v>
      </c>
      <c r="F215" s="167"/>
      <c r="G215" s="167"/>
      <c r="H215" s="167"/>
      <c r="I215" s="65"/>
    </row>
    <row r="216" spans="1:9" s="150" customFormat="1" ht="19.5" customHeight="1">
      <c r="A216" s="165" t="s">
        <v>254</v>
      </c>
      <c r="B216" s="166" t="s">
        <v>255</v>
      </c>
      <c r="C216" s="168">
        <v>18545.2</v>
      </c>
      <c r="D216" s="168">
        <v>18545.2</v>
      </c>
      <c r="E216" s="167">
        <v>18545.2</v>
      </c>
      <c r="F216" s="167"/>
      <c r="G216" s="167"/>
      <c r="H216" s="167"/>
      <c r="I216" s="65"/>
    </row>
    <row r="217" spans="1:9" s="150" customFormat="1" ht="19.5" customHeight="1">
      <c r="A217" s="165" t="s">
        <v>184</v>
      </c>
      <c r="B217" s="166" t="s">
        <v>185</v>
      </c>
      <c r="C217" s="168">
        <v>18545.2</v>
      </c>
      <c r="D217" s="168">
        <v>18545.2</v>
      </c>
      <c r="E217" s="167">
        <v>18545.2</v>
      </c>
      <c r="F217" s="167"/>
      <c r="G217" s="167"/>
      <c r="H217" s="167"/>
      <c r="I217" s="65"/>
    </row>
    <row r="218" spans="1:9" s="150" customFormat="1" ht="19.5" customHeight="1">
      <c r="A218" s="165"/>
      <c r="B218" s="166" t="s">
        <v>256</v>
      </c>
      <c r="C218" s="168">
        <v>18545.2</v>
      </c>
      <c r="D218" s="168">
        <v>18545.2</v>
      </c>
      <c r="E218" s="167">
        <v>18545.2</v>
      </c>
      <c r="F218" s="167"/>
      <c r="G218" s="167"/>
      <c r="H218" s="167"/>
      <c r="I218" s="65"/>
    </row>
    <row r="219" spans="1:9" s="150" customFormat="1" ht="19.5" customHeight="1">
      <c r="A219" s="165" t="s">
        <v>257</v>
      </c>
      <c r="B219" s="166" t="s">
        <v>258</v>
      </c>
      <c r="C219" s="168">
        <v>18545.2</v>
      </c>
      <c r="D219" s="168">
        <v>18545.2</v>
      </c>
      <c r="E219" s="167">
        <v>18545.2</v>
      </c>
      <c r="F219" s="167"/>
      <c r="G219" s="167"/>
      <c r="H219" s="167"/>
      <c r="I219" s="65"/>
    </row>
    <row r="220" spans="1:9" s="150" customFormat="1" ht="19.5" customHeight="1">
      <c r="A220" s="165" t="s">
        <v>261</v>
      </c>
      <c r="B220" s="166" t="s">
        <v>262</v>
      </c>
      <c r="C220" s="168">
        <v>7418.08</v>
      </c>
      <c r="D220" s="168">
        <v>7418.08</v>
      </c>
      <c r="E220" s="167">
        <v>7418.08</v>
      </c>
      <c r="F220" s="167"/>
      <c r="G220" s="167"/>
      <c r="H220" s="167"/>
      <c r="I220" s="65"/>
    </row>
    <row r="221" spans="1:9" s="150" customFormat="1" ht="19.5" customHeight="1">
      <c r="A221" s="165" t="s">
        <v>263</v>
      </c>
      <c r="B221" s="166" t="s">
        <v>264</v>
      </c>
      <c r="C221" s="168">
        <v>7418.08</v>
      </c>
      <c r="D221" s="168">
        <v>7418.08</v>
      </c>
      <c r="E221" s="167">
        <v>7418.08</v>
      </c>
      <c r="F221" s="167"/>
      <c r="G221" s="167"/>
      <c r="H221" s="167"/>
      <c r="I221" s="65"/>
    </row>
    <row r="222" spans="1:9" s="150" customFormat="1" ht="19.5" customHeight="1">
      <c r="A222" s="165" t="s">
        <v>265</v>
      </c>
      <c r="B222" s="166" t="s">
        <v>266</v>
      </c>
      <c r="C222" s="168">
        <v>7418.08</v>
      </c>
      <c r="D222" s="168">
        <v>7418.08</v>
      </c>
      <c r="E222" s="167">
        <v>7418.08</v>
      </c>
      <c r="F222" s="167"/>
      <c r="G222" s="167"/>
      <c r="H222" s="167"/>
      <c r="I222" s="65"/>
    </row>
    <row r="223" spans="1:9" s="150" customFormat="1" ht="19.5" customHeight="1">
      <c r="A223" s="165" t="s">
        <v>184</v>
      </c>
      <c r="B223" s="166" t="s">
        <v>185</v>
      </c>
      <c r="C223" s="168">
        <v>7418.08</v>
      </c>
      <c r="D223" s="168">
        <v>7418.08</v>
      </c>
      <c r="E223" s="167">
        <v>7418.08</v>
      </c>
      <c r="F223" s="167"/>
      <c r="G223" s="167"/>
      <c r="H223" s="167"/>
      <c r="I223" s="65"/>
    </row>
    <row r="224" spans="1:9" s="150" customFormat="1" ht="19.5" customHeight="1">
      <c r="A224" s="165"/>
      <c r="B224" s="166" t="s">
        <v>267</v>
      </c>
      <c r="C224" s="168">
        <v>7418.08</v>
      </c>
      <c r="D224" s="168">
        <v>7418.08</v>
      </c>
      <c r="E224" s="167">
        <v>7418.08</v>
      </c>
      <c r="F224" s="167"/>
      <c r="G224" s="167"/>
      <c r="H224" s="167"/>
      <c r="I224" s="65"/>
    </row>
    <row r="225" spans="1:9" s="150" customFormat="1" ht="19.5" customHeight="1">
      <c r="A225" s="165" t="s">
        <v>268</v>
      </c>
      <c r="B225" s="166" t="s">
        <v>269</v>
      </c>
      <c r="C225" s="168">
        <v>7418.08</v>
      </c>
      <c r="D225" s="168">
        <v>7418.08</v>
      </c>
      <c r="E225" s="167">
        <v>7418.08</v>
      </c>
      <c r="F225" s="167"/>
      <c r="G225" s="167"/>
      <c r="H225" s="167"/>
      <c r="I225" s="65"/>
    </row>
    <row r="226" spans="1:9" s="150" customFormat="1" ht="19.5" customHeight="1">
      <c r="A226" s="165" t="s">
        <v>275</v>
      </c>
      <c r="B226" s="166" t="s">
        <v>276</v>
      </c>
      <c r="C226" s="168">
        <v>12017.76</v>
      </c>
      <c r="D226" s="168">
        <v>12017.76</v>
      </c>
      <c r="E226" s="167">
        <v>12017.76</v>
      </c>
      <c r="F226" s="167"/>
      <c r="G226" s="167"/>
      <c r="H226" s="167"/>
      <c r="I226" s="65"/>
    </row>
    <row r="227" spans="1:9" s="150" customFormat="1" ht="19.5" customHeight="1">
      <c r="A227" s="165" t="s">
        <v>277</v>
      </c>
      <c r="B227" s="166" t="s">
        <v>278</v>
      </c>
      <c r="C227" s="168">
        <v>12017.76</v>
      </c>
      <c r="D227" s="168">
        <v>12017.76</v>
      </c>
      <c r="E227" s="167">
        <v>12017.76</v>
      </c>
      <c r="F227" s="167"/>
      <c r="G227" s="167"/>
      <c r="H227" s="167"/>
      <c r="I227" s="65"/>
    </row>
    <row r="228" spans="1:9" s="150" customFormat="1" ht="19.5" customHeight="1">
      <c r="A228" s="165" t="s">
        <v>279</v>
      </c>
      <c r="B228" s="166" t="s">
        <v>280</v>
      </c>
      <c r="C228" s="168">
        <v>12017.76</v>
      </c>
      <c r="D228" s="168">
        <v>12017.76</v>
      </c>
      <c r="E228" s="167">
        <v>12017.76</v>
      </c>
      <c r="F228" s="167"/>
      <c r="G228" s="167"/>
      <c r="H228" s="167"/>
      <c r="I228" s="65"/>
    </row>
    <row r="229" spans="1:9" s="150" customFormat="1" ht="19.5" customHeight="1">
      <c r="A229" s="165" t="s">
        <v>184</v>
      </c>
      <c r="B229" s="166" t="s">
        <v>185</v>
      </c>
      <c r="C229" s="168">
        <v>12017.76</v>
      </c>
      <c r="D229" s="168">
        <v>12017.76</v>
      </c>
      <c r="E229" s="167">
        <v>12017.76</v>
      </c>
      <c r="F229" s="167"/>
      <c r="G229" s="167"/>
      <c r="H229" s="167"/>
      <c r="I229" s="65"/>
    </row>
    <row r="230" spans="1:9" s="150" customFormat="1" ht="19.5" customHeight="1">
      <c r="A230" s="165"/>
      <c r="B230" s="166" t="s">
        <v>281</v>
      </c>
      <c r="C230" s="168">
        <v>12017.76</v>
      </c>
      <c r="D230" s="168">
        <v>12017.76</v>
      </c>
      <c r="E230" s="167">
        <v>12017.76</v>
      </c>
      <c r="F230" s="167"/>
      <c r="G230" s="167"/>
      <c r="H230" s="167"/>
      <c r="I230" s="65"/>
    </row>
    <row r="231" spans="1:9" s="150" customFormat="1" ht="19.5" customHeight="1">
      <c r="A231" s="165" t="s">
        <v>282</v>
      </c>
      <c r="B231" s="166" t="s">
        <v>283</v>
      </c>
      <c r="C231" s="168">
        <v>12017.76</v>
      </c>
      <c r="D231" s="168">
        <v>12017.76</v>
      </c>
      <c r="E231" s="167">
        <v>12017.76</v>
      </c>
      <c r="F231" s="167"/>
      <c r="G231" s="167"/>
      <c r="H231" s="167"/>
      <c r="I231" s="65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74"/>
  <sheetViews>
    <sheetView workbookViewId="0" topLeftCell="A1">
      <selection activeCell="D5" sqref="D5:E5"/>
    </sheetView>
  </sheetViews>
  <sheetFormatPr defaultColWidth="9.140625" defaultRowHeight="12.75"/>
  <cols>
    <col min="1" max="2" width="3.140625" style="120" customWidth="1"/>
    <col min="3" max="3" width="12.00390625" style="120" customWidth="1"/>
    <col min="4" max="4" width="31.8515625" style="121" customWidth="1"/>
    <col min="5" max="5" width="17.7109375" style="121" hidden="1" customWidth="1"/>
    <col min="6" max="6" width="27.28125" style="122" customWidth="1"/>
    <col min="7" max="247" width="9.140625" style="121" customWidth="1"/>
  </cols>
  <sheetData>
    <row r="1" spans="1:3" ht="15.75" customHeight="1">
      <c r="A1" s="123" t="s">
        <v>305</v>
      </c>
      <c r="B1" s="124"/>
      <c r="C1" s="124"/>
    </row>
    <row r="2" spans="1:247" s="118" customFormat="1" ht="36" customHeight="1">
      <c r="A2" s="102" t="s">
        <v>306</v>
      </c>
      <c r="B2" s="102"/>
      <c r="C2" s="102"/>
      <c r="D2" s="125"/>
      <c r="E2" s="125"/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</row>
    <row r="3" spans="1:247" s="119" customFormat="1" ht="18" customHeight="1">
      <c r="A3" s="103" t="s">
        <v>2</v>
      </c>
      <c r="B3" s="128"/>
      <c r="C3" s="128"/>
      <c r="D3" s="129"/>
      <c r="E3" s="49"/>
      <c r="F3" s="45" t="s">
        <v>3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</row>
    <row r="4" spans="1:6" ht="24.75" customHeight="1">
      <c r="A4" s="130" t="s">
        <v>307</v>
      </c>
      <c r="B4" s="130"/>
      <c r="C4" s="130"/>
      <c r="D4" s="131" t="s">
        <v>126</v>
      </c>
      <c r="E4" s="131"/>
      <c r="F4" s="132" t="s">
        <v>60</v>
      </c>
    </row>
    <row r="5" spans="1:6" ht="13.5">
      <c r="A5" s="133"/>
      <c r="B5" s="133"/>
      <c r="C5" s="133"/>
      <c r="D5" s="134" t="s">
        <v>308</v>
      </c>
      <c r="E5" s="135" t="s">
        <v>5</v>
      </c>
      <c r="F5" s="109">
        <v>5885546.84</v>
      </c>
    </row>
    <row r="6" spans="1:6" ht="13.5">
      <c r="A6" s="136">
        <v>301</v>
      </c>
      <c r="B6" s="137"/>
      <c r="C6" s="138"/>
      <c r="D6" s="134" t="s">
        <v>309</v>
      </c>
      <c r="E6" s="135" t="s">
        <v>5</v>
      </c>
      <c r="F6" s="109">
        <v>3869715.32</v>
      </c>
    </row>
    <row r="7" spans="1:6" ht="13.5">
      <c r="A7" s="139" t="s">
        <v>310</v>
      </c>
      <c r="B7" s="139"/>
      <c r="C7" s="139"/>
      <c r="D7" s="140" t="s">
        <v>311</v>
      </c>
      <c r="E7" s="141" t="s">
        <v>312</v>
      </c>
      <c r="F7" s="109">
        <v>954156</v>
      </c>
    </row>
    <row r="8" spans="1:6" ht="13.5">
      <c r="A8" s="139" t="s">
        <v>313</v>
      </c>
      <c r="B8" s="139"/>
      <c r="C8" s="139"/>
      <c r="D8" s="140" t="s">
        <v>314</v>
      </c>
      <c r="E8" s="141" t="s">
        <v>315</v>
      </c>
      <c r="F8" s="109">
        <v>1090670</v>
      </c>
    </row>
    <row r="9" spans="1:6" ht="13.5">
      <c r="A9" s="139" t="s">
        <v>140</v>
      </c>
      <c r="B9" s="139"/>
      <c r="C9" s="139"/>
      <c r="D9" s="140" t="s">
        <v>316</v>
      </c>
      <c r="E9" s="141" t="s">
        <v>317</v>
      </c>
      <c r="F9" s="109">
        <v>439513</v>
      </c>
    </row>
    <row r="10" spans="1:6" ht="13.5">
      <c r="A10" s="139" t="s">
        <v>318</v>
      </c>
      <c r="B10" s="139"/>
      <c r="C10" s="139"/>
      <c r="D10" s="140" t="s">
        <v>319</v>
      </c>
      <c r="E10" s="142"/>
      <c r="F10" s="109"/>
    </row>
    <row r="11" spans="1:6" ht="13.5">
      <c r="A11" s="139" t="s">
        <v>320</v>
      </c>
      <c r="B11" s="139"/>
      <c r="C11" s="139"/>
      <c r="D11" s="140" t="s">
        <v>321</v>
      </c>
      <c r="E11" s="142"/>
      <c r="F11" s="109">
        <v>355257.8</v>
      </c>
    </row>
    <row r="12" spans="1:6" ht="13.5">
      <c r="A12" s="139" t="s">
        <v>163</v>
      </c>
      <c r="B12" s="139"/>
      <c r="C12" s="139"/>
      <c r="D12" s="140" t="s">
        <v>322</v>
      </c>
      <c r="E12" s="142"/>
      <c r="F12" s="109"/>
    </row>
    <row r="13" spans="1:6" ht="13.5">
      <c r="A13" s="139" t="s">
        <v>323</v>
      </c>
      <c r="B13" s="139"/>
      <c r="C13" s="139"/>
      <c r="D13" s="140" t="s">
        <v>324</v>
      </c>
      <c r="E13" s="142"/>
      <c r="F13" s="109">
        <v>142103.12</v>
      </c>
    </row>
    <row r="14" spans="1:6" ht="13.5">
      <c r="A14" s="139" t="s">
        <v>156</v>
      </c>
      <c r="B14" s="139"/>
      <c r="C14" s="139"/>
      <c r="D14" s="140" t="s">
        <v>325</v>
      </c>
      <c r="E14" s="142"/>
      <c r="F14" s="109">
        <v>22281.6</v>
      </c>
    </row>
    <row r="15" spans="1:6" ht="13.5">
      <c r="A15" s="139" t="s">
        <v>326</v>
      </c>
      <c r="B15" s="139"/>
      <c r="C15" s="139"/>
      <c r="D15" s="140" t="s">
        <v>327</v>
      </c>
      <c r="E15" s="142"/>
      <c r="F15" s="109">
        <v>25900.48</v>
      </c>
    </row>
    <row r="16" spans="1:6" ht="13.5">
      <c r="A16" s="139" t="s">
        <v>328</v>
      </c>
      <c r="B16" s="139"/>
      <c r="C16" s="139"/>
      <c r="D16" s="140" t="s">
        <v>151</v>
      </c>
      <c r="E16" s="142"/>
      <c r="F16" s="109">
        <v>241033.32</v>
      </c>
    </row>
    <row r="17" spans="1:6" ht="13.5">
      <c r="A17" s="139" t="s">
        <v>147</v>
      </c>
      <c r="B17" s="139"/>
      <c r="C17" s="139"/>
      <c r="D17" s="140" t="s">
        <v>329</v>
      </c>
      <c r="E17" s="142"/>
      <c r="F17" s="109">
        <v>598800</v>
      </c>
    </row>
    <row r="18" spans="1:6" ht="13.5">
      <c r="A18" s="136" t="s">
        <v>330</v>
      </c>
      <c r="B18" s="137"/>
      <c r="C18" s="138"/>
      <c r="D18" s="134" t="s">
        <v>331</v>
      </c>
      <c r="E18" s="135" t="s">
        <v>5</v>
      </c>
      <c r="F18" s="109">
        <v>878111.52</v>
      </c>
    </row>
    <row r="19" spans="1:6" ht="13.5">
      <c r="A19" s="139" t="s">
        <v>310</v>
      </c>
      <c r="B19" s="139"/>
      <c r="C19" s="139"/>
      <c r="D19" s="140" t="s">
        <v>332</v>
      </c>
      <c r="E19" s="142" t="s">
        <v>5</v>
      </c>
      <c r="F19" s="109">
        <v>398000</v>
      </c>
    </row>
    <row r="20" spans="1:6" ht="13.5">
      <c r="A20" s="139" t="s">
        <v>313</v>
      </c>
      <c r="B20" s="139"/>
      <c r="C20" s="139"/>
      <c r="D20" s="140" t="s">
        <v>333</v>
      </c>
      <c r="E20" s="142" t="s">
        <v>5</v>
      </c>
      <c r="F20" s="109"/>
    </row>
    <row r="21" spans="1:6" ht="13.5">
      <c r="A21" s="139" t="s">
        <v>334</v>
      </c>
      <c r="B21" s="139"/>
      <c r="C21" s="139"/>
      <c r="D21" s="140" t="s">
        <v>335</v>
      </c>
      <c r="E21" s="142" t="s">
        <v>5</v>
      </c>
      <c r="F21" s="109"/>
    </row>
    <row r="22" spans="1:6" ht="13.5">
      <c r="A22" s="139" t="s">
        <v>336</v>
      </c>
      <c r="B22" s="139"/>
      <c r="C22" s="139"/>
      <c r="D22" s="140" t="s">
        <v>337</v>
      </c>
      <c r="E22" s="142" t="s">
        <v>5</v>
      </c>
      <c r="F22" s="109"/>
    </row>
    <row r="23" spans="1:6" ht="13.5">
      <c r="A23" s="139" t="s">
        <v>338</v>
      </c>
      <c r="B23" s="139"/>
      <c r="C23" s="139"/>
      <c r="D23" s="140" t="s">
        <v>216</v>
      </c>
      <c r="E23" s="142" t="s">
        <v>5</v>
      </c>
      <c r="F23" s="109">
        <v>3000</v>
      </c>
    </row>
    <row r="24" spans="1:6" ht="13.5">
      <c r="A24" s="139" t="s">
        <v>339</v>
      </c>
      <c r="B24" s="139"/>
      <c r="C24" s="139"/>
      <c r="D24" s="140" t="s">
        <v>214</v>
      </c>
      <c r="E24" s="142" t="s">
        <v>5</v>
      </c>
      <c r="F24" s="109">
        <v>30000</v>
      </c>
    </row>
    <row r="25" spans="1:6" ht="13.5">
      <c r="A25" s="139" t="s">
        <v>340</v>
      </c>
      <c r="B25" s="139"/>
      <c r="C25" s="139"/>
      <c r="D25" s="140" t="s">
        <v>217</v>
      </c>
      <c r="E25" s="142" t="s">
        <v>5</v>
      </c>
      <c r="F25" s="109">
        <v>50000</v>
      </c>
    </row>
    <row r="26" spans="1:6" ht="13.5">
      <c r="A26" s="139" t="s">
        <v>341</v>
      </c>
      <c r="B26" s="139"/>
      <c r="C26" s="139"/>
      <c r="D26" s="140" t="s">
        <v>342</v>
      </c>
      <c r="E26" s="142" t="s">
        <v>5</v>
      </c>
      <c r="F26" s="109"/>
    </row>
    <row r="27" spans="1:6" ht="13.5">
      <c r="A27" s="139" t="s">
        <v>343</v>
      </c>
      <c r="B27" s="139"/>
      <c r="C27" s="139"/>
      <c r="D27" s="140" t="s">
        <v>344</v>
      </c>
      <c r="E27" s="142" t="s">
        <v>5</v>
      </c>
      <c r="F27" s="109"/>
    </row>
    <row r="28" spans="1:6" ht="13.5">
      <c r="A28" s="139" t="s">
        <v>345</v>
      </c>
      <c r="B28" s="139"/>
      <c r="C28" s="139"/>
      <c r="D28" s="140" t="s">
        <v>215</v>
      </c>
      <c r="E28" s="142" t="s">
        <v>5</v>
      </c>
      <c r="F28" s="109">
        <v>20000</v>
      </c>
    </row>
    <row r="29" spans="1:6" ht="13.5">
      <c r="A29" s="139" t="s">
        <v>346</v>
      </c>
      <c r="B29" s="139"/>
      <c r="C29" s="139"/>
      <c r="D29" s="140" t="s">
        <v>347</v>
      </c>
      <c r="E29" s="142" t="s">
        <v>5</v>
      </c>
      <c r="F29" s="109"/>
    </row>
    <row r="30" spans="1:6" ht="13.5">
      <c r="A30" s="139" t="s">
        <v>348</v>
      </c>
      <c r="B30" s="139"/>
      <c r="C30" s="139"/>
      <c r="D30" s="140" t="s">
        <v>349</v>
      </c>
      <c r="E30" s="142" t="s">
        <v>5</v>
      </c>
      <c r="F30" s="109"/>
    </row>
    <row r="31" spans="1:6" ht="13.5">
      <c r="A31" s="139" t="s">
        <v>350</v>
      </c>
      <c r="B31" s="139"/>
      <c r="C31" s="139"/>
      <c r="D31" s="140" t="s">
        <v>351</v>
      </c>
      <c r="E31" s="142" t="s">
        <v>5</v>
      </c>
      <c r="F31" s="109"/>
    </row>
    <row r="32" spans="1:6" ht="13.5">
      <c r="A32" s="139" t="s">
        <v>352</v>
      </c>
      <c r="B32" s="139"/>
      <c r="C32" s="139"/>
      <c r="D32" s="140" t="s">
        <v>353</v>
      </c>
      <c r="E32" s="142" t="s">
        <v>5</v>
      </c>
      <c r="F32" s="109"/>
    </row>
    <row r="33" spans="1:6" ht="13.5">
      <c r="A33" s="139" t="s">
        <v>354</v>
      </c>
      <c r="B33" s="139"/>
      <c r="C33" s="139"/>
      <c r="D33" s="140" t="s">
        <v>355</v>
      </c>
      <c r="E33" s="142" t="s">
        <v>5</v>
      </c>
      <c r="F33" s="109"/>
    </row>
    <row r="34" spans="1:6" ht="13.5">
      <c r="A34" s="139" t="s">
        <v>356</v>
      </c>
      <c r="B34" s="139"/>
      <c r="C34" s="139"/>
      <c r="D34" s="140" t="s">
        <v>218</v>
      </c>
      <c r="E34" s="142" t="s">
        <v>5</v>
      </c>
      <c r="F34" s="109">
        <v>10000</v>
      </c>
    </row>
    <row r="35" spans="1:6" ht="13.5">
      <c r="A35" s="139" t="s">
        <v>357</v>
      </c>
      <c r="B35" s="139"/>
      <c r="C35" s="139"/>
      <c r="D35" s="140" t="s">
        <v>358</v>
      </c>
      <c r="E35" s="142" t="s">
        <v>5</v>
      </c>
      <c r="F35" s="109">
        <v>150000</v>
      </c>
    </row>
    <row r="36" spans="1:6" ht="13.5">
      <c r="A36" s="139" t="s">
        <v>359</v>
      </c>
      <c r="B36" s="139"/>
      <c r="C36" s="139"/>
      <c r="D36" s="140" t="s">
        <v>360</v>
      </c>
      <c r="E36" s="142" t="s">
        <v>5</v>
      </c>
      <c r="F36" s="109"/>
    </row>
    <row r="37" spans="1:6" ht="13.5">
      <c r="A37" s="139" t="s">
        <v>361</v>
      </c>
      <c r="B37" s="139"/>
      <c r="C37" s="139"/>
      <c r="D37" s="140" t="s">
        <v>219</v>
      </c>
      <c r="E37" s="142" t="s">
        <v>5</v>
      </c>
      <c r="F37" s="109"/>
    </row>
    <row r="38" spans="1:6" ht="13.5">
      <c r="A38" s="139" t="s">
        <v>362</v>
      </c>
      <c r="B38" s="139"/>
      <c r="C38" s="139"/>
      <c r="D38" s="140" t="s">
        <v>363</v>
      </c>
      <c r="E38" s="142" t="s">
        <v>5</v>
      </c>
      <c r="F38" s="109"/>
    </row>
    <row r="39" spans="1:6" ht="13.5">
      <c r="A39" s="139" t="s">
        <v>364</v>
      </c>
      <c r="B39" s="139"/>
      <c r="C39" s="139"/>
      <c r="D39" s="140" t="s">
        <v>365</v>
      </c>
      <c r="E39" s="142" t="s">
        <v>5</v>
      </c>
      <c r="F39" s="109"/>
    </row>
    <row r="40" spans="1:6" ht="13.5">
      <c r="A40" s="139" t="s">
        <v>366</v>
      </c>
      <c r="B40" s="139"/>
      <c r="C40" s="139"/>
      <c r="D40" s="140" t="s">
        <v>367</v>
      </c>
      <c r="E40" s="142" t="s">
        <v>5</v>
      </c>
      <c r="F40" s="109">
        <v>33935.52</v>
      </c>
    </row>
    <row r="41" spans="1:6" ht="13.5">
      <c r="A41" s="139" t="s">
        <v>368</v>
      </c>
      <c r="B41" s="139"/>
      <c r="C41" s="139"/>
      <c r="D41" s="140" t="s">
        <v>369</v>
      </c>
      <c r="E41" s="142" t="s">
        <v>5</v>
      </c>
      <c r="F41" s="109"/>
    </row>
    <row r="42" spans="1:6" ht="13.5">
      <c r="A42" s="139" t="s">
        <v>370</v>
      </c>
      <c r="B42" s="139"/>
      <c r="C42" s="139"/>
      <c r="D42" s="140" t="s">
        <v>371</v>
      </c>
      <c r="E42" s="142" t="s">
        <v>5</v>
      </c>
      <c r="F42" s="109">
        <v>80000</v>
      </c>
    </row>
    <row r="43" spans="1:6" ht="13.5">
      <c r="A43" s="139" t="s">
        <v>372</v>
      </c>
      <c r="B43" s="139"/>
      <c r="C43" s="139"/>
      <c r="D43" s="140" t="s">
        <v>373</v>
      </c>
      <c r="E43" s="142" t="s">
        <v>5</v>
      </c>
      <c r="F43" s="109">
        <v>13176</v>
      </c>
    </row>
    <row r="44" spans="1:6" ht="13.5">
      <c r="A44" s="139" t="s">
        <v>374</v>
      </c>
      <c r="B44" s="139"/>
      <c r="C44" s="139"/>
      <c r="D44" s="140" t="s">
        <v>375</v>
      </c>
      <c r="E44" s="142" t="s">
        <v>5</v>
      </c>
      <c r="F44" s="109">
        <v>90000</v>
      </c>
    </row>
    <row r="45" spans="1:6" ht="13.5">
      <c r="A45" s="136" t="s">
        <v>376</v>
      </c>
      <c r="B45" s="137"/>
      <c r="C45" s="138"/>
      <c r="D45" s="134" t="s">
        <v>377</v>
      </c>
      <c r="E45" s="135" t="s">
        <v>5</v>
      </c>
      <c r="F45" s="109">
        <v>1137720</v>
      </c>
    </row>
    <row r="46" spans="1:6" ht="13.5">
      <c r="A46" s="139" t="s">
        <v>310</v>
      </c>
      <c r="B46" s="139"/>
      <c r="C46" s="139"/>
      <c r="D46" s="140" t="s">
        <v>378</v>
      </c>
      <c r="E46" s="142" t="s">
        <v>5</v>
      </c>
      <c r="F46" s="109"/>
    </row>
    <row r="47" spans="1:6" ht="13.5">
      <c r="A47" s="139" t="s">
        <v>313</v>
      </c>
      <c r="B47" s="139"/>
      <c r="C47" s="139"/>
      <c r="D47" s="140" t="s">
        <v>379</v>
      </c>
      <c r="E47" s="142" t="s">
        <v>5</v>
      </c>
      <c r="F47" s="109"/>
    </row>
    <row r="48" spans="1:6" ht="13.5">
      <c r="A48" s="139" t="s">
        <v>338</v>
      </c>
      <c r="B48" s="139"/>
      <c r="C48" s="139"/>
      <c r="D48" s="140" t="s">
        <v>380</v>
      </c>
      <c r="E48" s="142" t="s">
        <v>5</v>
      </c>
      <c r="F48" s="109">
        <v>12720</v>
      </c>
    </row>
    <row r="49" spans="1:6" ht="13.5">
      <c r="A49" s="139" t="s">
        <v>339</v>
      </c>
      <c r="B49" s="139"/>
      <c r="C49" s="139"/>
      <c r="D49" s="140" t="s">
        <v>381</v>
      </c>
      <c r="E49" s="142" t="s">
        <v>5</v>
      </c>
      <c r="F49" s="109"/>
    </row>
    <row r="50" spans="1:6" ht="13.5">
      <c r="A50" s="139" t="s">
        <v>341</v>
      </c>
      <c r="B50" s="139"/>
      <c r="C50" s="139"/>
      <c r="D50" s="140" t="s">
        <v>382</v>
      </c>
      <c r="E50" s="142" t="s">
        <v>5</v>
      </c>
      <c r="F50" s="109"/>
    </row>
    <row r="51" spans="1:6" ht="13.5">
      <c r="A51" s="139" t="s">
        <v>343</v>
      </c>
      <c r="B51" s="139"/>
      <c r="C51" s="139"/>
      <c r="D51" s="140" t="s">
        <v>383</v>
      </c>
      <c r="E51" s="142" t="s">
        <v>5</v>
      </c>
      <c r="F51" s="109">
        <v>3960</v>
      </c>
    </row>
    <row r="52" spans="1:6" ht="13.5">
      <c r="A52" s="139" t="s">
        <v>384</v>
      </c>
      <c r="B52" s="139"/>
      <c r="C52" s="139"/>
      <c r="D52" s="140" t="s">
        <v>385</v>
      </c>
      <c r="E52" s="142" t="s">
        <v>5</v>
      </c>
      <c r="F52" s="109"/>
    </row>
    <row r="53" spans="1:6" ht="13.5">
      <c r="A53" s="139" t="s">
        <v>374</v>
      </c>
      <c r="B53" s="139"/>
      <c r="C53" s="139"/>
      <c r="D53" s="140" t="s">
        <v>386</v>
      </c>
      <c r="E53" s="142" t="s">
        <v>5</v>
      </c>
      <c r="F53" s="109">
        <v>1121040</v>
      </c>
    </row>
    <row r="54" spans="1:6" ht="13.5">
      <c r="A54" s="143">
        <v>307</v>
      </c>
      <c r="B54" s="144"/>
      <c r="C54" s="145"/>
      <c r="D54" s="134" t="s">
        <v>387</v>
      </c>
      <c r="E54" s="142"/>
      <c r="F54" s="109"/>
    </row>
    <row r="55" spans="1:6" ht="13.5">
      <c r="A55" s="146" t="s">
        <v>141</v>
      </c>
      <c r="B55" s="147"/>
      <c r="C55" s="148"/>
      <c r="D55" s="140" t="s">
        <v>388</v>
      </c>
      <c r="E55" s="142"/>
      <c r="F55" s="109"/>
    </row>
    <row r="56" spans="1:6" ht="13.5">
      <c r="A56" s="146" t="s">
        <v>143</v>
      </c>
      <c r="B56" s="147"/>
      <c r="C56" s="148"/>
      <c r="D56" s="140" t="s">
        <v>389</v>
      </c>
      <c r="E56" s="142"/>
      <c r="F56" s="109"/>
    </row>
    <row r="57" spans="1:6" ht="13.5">
      <c r="A57" s="136" t="s">
        <v>390</v>
      </c>
      <c r="B57" s="137"/>
      <c r="C57" s="138"/>
      <c r="D57" s="134" t="s">
        <v>391</v>
      </c>
      <c r="E57" s="135" t="s">
        <v>5</v>
      </c>
      <c r="F57" s="109"/>
    </row>
    <row r="58" spans="1:6" ht="13.5">
      <c r="A58" s="139" t="s">
        <v>310</v>
      </c>
      <c r="B58" s="139"/>
      <c r="C58" s="139"/>
      <c r="D58" s="140" t="s">
        <v>392</v>
      </c>
      <c r="E58" s="142" t="s">
        <v>5</v>
      </c>
      <c r="F58" s="109"/>
    </row>
    <row r="59" spans="1:6" ht="13.5">
      <c r="A59" s="139" t="s">
        <v>338</v>
      </c>
      <c r="B59" s="139"/>
      <c r="C59" s="139"/>
      <c r="D59" s="140" t="s">
        <v>393</v>
      </c>
      <c r="E59" s="142" t="s">
        <v>5</v>
      </c>
      <c r="F59" s="109"/>
    </row>
    <row r="60" spans="1:6" ht="13.5">
      <c r="A60" s="139" t="s">
        <v>374</v>
      </c>
      <c r="B60" s="139"/>
      <c r="C60" s="139"/>
      <c r="D60" s="140" t="s">
        <v>394</v>
      </c>
      <c r="E60" s="142" t="s">
        <v>5</v>
      </c>
      <c r="F60" s="109"/>
    </row>
    <row r="61" spans="1:6" ht="13.5">
      <c r="A61" s="136" t="s">
        <v>395</v>
      </c>
      <c r="B61" s="137"/>
      <c r="C61" s="138"/>
      <c r="D61" s="134" t="s">
        <v>396</v>
      </c>
      <c r="E61" s="135" t="s">
        <v>5</v>
      </c>
      <c r="F61" s="109"/>
    </row>
    <row r="62" spans="1:6" ht="13.5">
      <c r="A62" s="139" t="s">
        <v>313</v>
      </c>
      <c r="B62" s="139"/>
      <c r="C62" s="139"/>
      <c r="D62" s="140" t="s">
        <v>397</v>
      </c>
      <c r="E62" s="142" t="s">
        <v>5</v>
      </c>
      <c r="F62" s="109"/>
    </row>
    <row r="63" spans="1:6" ht="13.5">
      <c r="A63" s="139" t="s">
        <v>334</v>
      </c>
      <c r="B63" s="139"/>
      <c r="C63" s="139"/>
      <c r="D63" s="140" t="s">
        <v>398</v>
      </c>
      <c r="E63" s="142" t="s">
        <v>5</v>
      </c>
      <c r="F63" s="109"/>
    </row>
    <row r="64" spans="1:6" ht="13.5">
      <c r="A64" s="139" t="s">
        <v>338</v>
      </c>
      <c r="B64" s="139"/>
      <c r="C64" s="139"/>
      <c r="D64" s="140" t="s">
        <v>393</v>
      </c>
      <c r="E64" s="142" t="s">
        <v>5</v>
      </c>
      <c r="F64" s="109"/>
    </row>
    <row r="65" spans="1:6" ht="13.5">
      <c r="A65" s="139" t="s">
        <v>339</v>
      </c>
      <c r="B65" s="139"/>
      <c r="C65" s="139"/>
      <c r="D65" s="140" t="s">
        <v>399</v>
      </c>
      <c r="E65" s="142" t="s">
        <v>5</v>
      </c>
      <c r="F65" s="109"/>
    </row>
    <row r="66" spans="1:6" ht="13.5">
      <c r="A66" s="139" t="s">
        <v>348</v>
      </c>
      <c r="B66" s="139"/>
      <c r="C66" s="139"/>
      <c r="D66" s="140" t="s">
        <v>400</v>
      </c>
      <c r="E66" s="142" t="s">
        <v>5</v>
      </c>
      <c r="F66" s="109"/>
    </row>
    <row r="67" spans="1:6" ht="13.5">
      <c r="A67" s="139" t="s">
        <v>401</v>
      </c>
      <c r="B67" s="139"/>
      <c r="C67" s="139"/>
      <c r="D67" s="140" t="s">
        <v>402</v>
      </c>
      <c r="E67" s="142" t="s">
        <v>5</v>
      </c>
      <c r="F67" s="109"/>
    </row>
    <row r="68" spans="1:6" ht="13.5">
      <c r="A68" s="139" t="s">
        <v>374</v>
      </c>
      <c r="B68" s="139"/>
      <c r="C68" s="139"/>
      <c r="D68" s="140" t="s">
        <v>403</v>
      </c>
      <c r="E68" s="142" t="s">
        <v>5</v>
      </c>
      <c r="F68" s="109"/>
    </row>
    <row r="69" spans="1:6" ht="13.5">
      <c r="A69" s="136" t="s">
        <v>404</v>
      </c>
      <c r="B69" s="137"/>
      <c r="C69" s="138"/>
      <c r="D69" s="134" t="s">
        <v>405</v>
      </c>
      <c r="E69" s="135" t="s">
        <v>5</v>
      </c>
      <c r="F69" s="109"/>
    </row>
    <row r="70" spans="1:6" ht="13.5">
      <c r="A70" s="139" t="s">
        <v>374</v>
      </c>
      <c r="B70" s="139"/>
      <c r="C70" s="139"/>
      <c r="D70" s="140" t="s">
        <v>406</v>
      </c>
      <c r="E70" s="142" t="s">
        <v>5</v>
      </c>
      <c r="F70" s="109"/>
    </row>
    <row r="71" spans="1:6" ht="13.5">
      <c r="A71" s="136" t="s">
        <v>407</v>
      </c>
      <c r="B71" s="137"/>
      <c r="C71" s="138"/>
      <c r="D71" s="134" t="s">
        <v>408</v>
      </c>
      <c r="E71" s="135" t="s">
        <v>5</v>
      </c>
      <c r="F71" s="109"/>
    </row>
    <row r="72" spans="1:6" ht="13.5">
      <c r="A72" s="139" t="s">
        <v>143</v>
      </c>
      <c r="B72" s="139"/>
      <c r="C72" s="139"/>
      <c r="D72" s="140" t="s">
        <v>409</v>
      </c>
      <c r="E72" s="142" t="s">
        <v>5</v>
      </c>
      <c r="F72" s="109"/>
    </row>
    <row r="73" spans="1:6" ht="13.5">
      <c r="A73" s="136" t="s">
        <v>410</v>
      </c>
      <c r="B73" s="137"/>
      <c r="C73" s="138"/>
      <c r="D73" s="134" t="s">
        <v>411</v>
      </c>
      <c r="E73" s="135" t="s">
        <v>5</v>
      </c>
      <c r="F73" s="109"/>
    </row>
    <row r="74" spans="1:6" ht="13.5">
      <c r="A74" s="139" t="s">
        <v>374</v>
      </c>
      <c r="B74" s="139"/>
      <c r="C74" s="139"/>
      <c r="D74" s="140" t="s">
        <v>412</v>
      </c>
      <c r="E74" s="142" t="s">
        <v>5</v>
      </c>
      <c r="F74" s="42"/>
    </row>
  </sheetData>
  <sheetProtection/>
  <mergeCells count="133">
    <mergeCell ref="A1:C1"/>
    <mergeCell ref="A2:F2"/>
    <mergeCell ref="A4:C4"/>
    <mergeCell ref="D4:E4"/>
    <mergeCell ref="A5:C5"/>
    <mergeCell ref="D5:E5"/>
    <mergeCell ref="A6:C6"/>
    <mergeCell ref="D6:E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A55:C55"/>
    <mergeCell ref="A56:C56"/>
    <mergeCell ref="A57:C57"/>
    <mergeCell ref="D57:E5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C70"/>
    <mergeCell ref="D70:E70"/>
    <mergeCell ref="A71:C71"/>
    <mergeCell ref="D71:E71"/>
    <mergeCell ref="A72:C72"/>
    <mergeCell ref="D72:E72"/>
    <mergeCell ref="A73:C73"/>
    <mergeCell ref="D73:E73"/>
    <mergeCell ref="A74:C74"/>
    <mergeCell ref="D74:E74"/>
  </mergeCells>
  <printOptions horizontalCentered="1"/>
  <pageMargins left="0.39" right="0.39" top="0.8300000000000001" bottom="0.39" header="0.43000000000000005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workbookViewId="0" topLeftCell="A1">
      <selection activeCell="B3" sqref="B3"/>
    </sheetView>
  </sheetViews>
  <sheetFormatPr defaultColWidth="9.140625" defaultRowHeight="12.75" customHeight="1"/>
  <cols>
    <col min="1" max="1" width="21.421875" style="99" customWidth="1"/>
    <col min="2" max="2" width="32.28125" style="100" customWidth="1"/>
    <col min="3" max="3" width="31.421875" style="2" customWidth="1"/>
    <col min="4" max="4" width="13.28125" style="0" bestFit="1" customWidth="1"/>
    <col min="6" max="6" width="13.28125" style="0" bestFit="1" customWidth="1"/>
  </cols>
  <sheetData>
    <row r="1" spans="1:3" ht="15.75" customHeight="1">
      <c r="A1" s="101" t="s">
        <v>413</v>
      </c>
      <c r="B1" s="101"/>
      <c r="C1" s="101"/>
    </row>
    <row r="2" spans="1:3" s="2" customFormat="1" ht="36" customHeight="1">
      <c r="A2" s="102" t="s">
        <v>414</v>
      </c>
      <c r="B2" s="102"/>
      <c r="C2" s="102"/>
    </row>
    <row r="3" spans="1:3" s="2" customFormat="1" ht="18" customHeight="1">
      <c r="A3" s="103" t="s">
        <v>2</v>
      </c>
      <c r="B3" s="49"/>
      <c r="C3" s="45" t="s">
        <v>3</v>
      </c>
    </row>
    <row r="4" spans="1:3" s="2" customFormat="1" ht="19.5" customHeight="1">
      <c r="A4" s="104" t="s">
        <v>415</v>
      </c>
      <c r="B4" s="105" t="s">
        <v>416</v>
      </c>
      <c r="C4" s="106" t="s">
        <v>417</v>
      </c>
    </row>
    <row r="5" spans="1:3" s="2" customFormat="1" ht="21.75" customHeight="1">
      <c r="A5" s="107" t="s">
        <v>60</v>
      </c>
      <c r="B5" s="108" t="s">
        <v>5</v>
      </c>
      <c r="C5" s="109">
        <v>5885546.84</v>
      </c>
    </row>
    <row r="6" spans="1:3" s="2" customFormat="1" ht="21.75" customHeight="1">
      <c r="A6" s="107" t="s">
        <v>418</v>
      </c>
      <c r="B6" s="108" t="s">
        <v>419</v>
      </c>
      <c r="C6" s="109">
        <v>3869715.32</v>
      </c>
    </row>
    <row r="7" spans="1:3" s="2" customFormat="1" ht="21.75" customHeight="1">
      <c r="A7" s="110" t="s">
        <v>141</v>
      </c>
      <c r="B7" s="105" t="s">
        <v>420</v>
      </c>
      <c r="C7" s="109">
        <v>2484339</v>
      </c>
    </row>
    <row r="8" spans="1:3" s="2" customFormat="1" ht="21.75" customHeight="1">
      <c r="A8" s="110" t="s">
        <v>143</v>
      </c>
      <c r="B8" s="105" t="s">
        <v>421</v>
      </c>
      <c r="C8" s="109">
        <v>545543</v>
      </c>
    </row>
    <row r="9" spans="1:3" s="2" customFormat="1" ht="21.75" customHeight="1">
      <c r="A9" s="110" t="s">
        <v>140</v>
      </c>
      <c r="B9" s="105" t="s">
        <v>422</v>
      </c>
      <c r="C9" s="109">
        <v>241033.32</v>
      </c>
    </row>
    <row r="10" spans="1:3" s="2" customFormat="1" ht="21.75" customHeight="1">
      <c r="A10" s="110" t="s">
        <v>147</v>
      </c>
      <c r="B10" s="105" t="s">
        <v>423</v>
      </c>
      <c r="C10" s="109">
        <v>598800</v>
      </c>
    </row>
    <row r="11" spans="1:3" s="2" customFormat="1" ht="21.75" customHeight="1">
      <c r="A11" s="107" t="s">
        <v>424</v>
      </c>
      <c r="B11" s="108" t="s">
        <v>425</v>
      </c>
      <c r="C11" s="111">
        <v>878111.52</v>
      </c>
    </row>
    <row r="12" spans="1:3" s="2" customFormat="1" ht="21.75" customHeight="1">
      <c r="A12" s="110" t="s">
        <v>141</v>
      </c>
      <c r="B12" s="105" t="s">
        <v>426</v>
      </c>
      <c r="C12" s="109">
        <v>548111.52</v>
      </c>
    </row>
    <row r="13" spans="1:3" s="2" customFormat="1" ht="21.75" customHeight="1">
      <c r="A13" s="110" t="s">
        <v>143</v>
      </c>
      <c r="B13" s="105" t="s">
        <v>427</v>
      </c>
      <c r="C13" s="112"/>
    </row>
    <row r="14" spans="1:3" s="2" customFormat="1" ht="21.75" customHeight="1">
      <c r="A14" s="110" t="s">
        <v>140</v>
      </c>
      <c r="B14" s="105" t="s">
        <v>428</v>
      </c>
      <c r="C14" s="112"/>
    </row>
    <row r="15" spans="1:3" s="2" customFormat="1" ht="21.75" customHeight="1">
      <c r="A15" s="110" t="s">
        <v>429</v>
      </c>
      <c r="B15" s="105" t="s">
        <v>430</v>
      </c>
      <c r="C15" s="109">
        <v>150000</v>
      </c>
    </row>
    <row r="16" spans="1:3" s="2" customFormat="1" ht="21.75" customHeight="1">
      <c r="A16" s="110" t="s">
        <v>153</v>
      </c>
      <c r="B16" s="105" t="s">
        <v>431</v>
      </c>
      <c r="C16" s="112"/>
    </row>
    <row r="17" spans="1:3" s="2" customFormat="1" ht="21.75" customHeight="1">
      <c r="A17" s="110" t="s">
        <v>146</v>
      </c>
      <c r="B17" s="105" t="s">
        <v>432</v>
      </c>
      <c r="C17" s="109">
        <v>10000</v>
      </c>
    </row>
    <row r="18" spans="1:3" s="2" customFormat="1" ht="21.75" customHeight="1">
      <c r="A18" s="110" t="s">
        <v>318</v>
      </c>
      <c r="B18" s="105" t="s">
        <v>433</v>
      </c>
      <c r="C18" s="112"/>
    </row>
    <row r="19" spans="1:3" s="2" customFormat="1" ht="21.75" customHeight="1">
      <c r="A19" s="110" t="s">
        <v>320</v>
      </c>
      <c r="B19" s="105" t="s">
        <v>434</v>
      </c>
      <c r="C19" s="109">
        <v>80000</v>
      </c>
    </row>
    <row r="20" spans="1:3" s="2" customFormat="1" ht="21.75" customHeight="1">
      <c r="A20" s="110" t="s">
        <v>163</v>
      </c>
      <c r="B20" s="105" t="s">
        <v>435</v>
      </c>
      <c r="C20" s="112"/>
    </row>
    <row r="21" spans="1:3" s="2" customFormat="1" ht="21.75" customHeight="1">
      <c r="A21" s="110" t="s">
        <v>147</v>
      </c>
      <c r="B21" s="105" t="s">
        <v>436</v>
      </c>
      <c r="C21" s="109">
        <v>90000</v>
      </c>
    </row>
    <row r="22" spans="1:3" s="2" customFormat="1" ht="21.75" customHeight="1">
      <c r="A22" s="113" t="s">
        <v>437</v>
      </c>
      <c r="B22" s="114" t="s">
        <v>438</v>
      </c>
      <c r="C22" s="109"/>
    </row>
    <row r="23" spans="1:3" s="2" customFormat="1" ht="21.75" customHeight="1">
      <c r="A23" s="115" t="s">
        <v>143</v>
      </c>
      <c r="B23" s="116" t="s">
        <v>393</v>
      </c>
      <c r="C23" s="109"/>
    </row>
    <row r="24" spans="1:3" s="2" customFormat="1" ht="21.75" customHeight="1">
      <c r="A24" s="115" t="s">
        <v>140</v>
      </c>
      <c r="B24" s="116" t="s">
        <v>439</v>
      </c>
      <c r="C24" s="109"/>
    </row>
    <row r="25" spans="1:3" s="2" customFormat="1" ht="21.75" customHeight="1">
      <c r="A25" s="115" t="s">
        <v>146</v>
      </c>
      <c r="B25" s="116" t="s">
        <v>440</v>
      </c>
      <c r="C25" s="109"/>
    </row>
    <row r="26" spans="1:3" s="2" customFormat="1" ht="21.75" customHeight="1">
      <c r="A26" s="115" t="s">
        <v>318</v>
      </c>
      <c r="B26" s="116" t="s">
        <v>399</v>
      </c>
      <c r="C26" s="109"/>
    </row>
    <row r="27" spans="1:3" s="2" customFormat="1" ht="21.75" customHeight="1">
      <c r="A27" s="115" t="s">
        <v>147</v>
      </c>
      <c r="B27" s="116" t="s">
        <v>403</v>
      </c>
      <c r="C27" s="109"/>
    </row>
    <row r="28" spans="1:3" s="2" customFormat="1" ht="21.75" customHeight="1">
      <c r="A28" s="113" t="s">
        <v>441</v>
      </c>
      <c r="B28" s="114" t="s">
        <v>442</v>
      </c>
      <c r="C28" s="112"/>
    </row>
    <row r="29" spans="1:3" s="2" customFormat="1" ht="21.75" customHeight="1">
      <c r="A29" s="115" t="s">
        <v>141</v>
      </c>
      <c r="B29" s="116" t="s">
        <v>443</v>
      </c>
      <c r="C29" s="112"/>
    </row>
    <row r="30" spans="1:3" s="2" customFormat="1" ht="21.75" customHeight="1">
      <c r="A30" s="115" t="s">
        <v>143</v>
      </c>
      <c r="B30" s="116" t="s">
        <v>444</v>
      </c>
      <c r="C30" s="112"/>
    </row>
    <row r="31" spans="1:3" s="2" customFormat="1" ht="21.75" customHeight="1">
      <c r="A31" s="115" t="s">
        <v>147</v>
      </c>
      <c r="B31" s="116" t="s">
        <v>445</v>
      </c>
      <c r="C31" s="112"/>
    </row>
    <row r="32" spans="1:3" s="2" customFormat="1" ht="21.75" customHeight="1">
      <c r="A32" s="107" t="s">
        <v>446</v>
      </c>
      <c r="B32" s="108" t="s">
        <v>447</v>
      </c>
      <c r="C32" s="111"/>
    </row>
    <row r="33" spans="1:3" s="2" customFormat="1" ht="21.75" customHeight="1">
      <c r="A33" s="110" t="s">
        <v>141</v>
      </c>
      <c r="B33" s="105" t="s">
        <v>448</v>
      </c>
      <c r="C33" s="112"/>
    </row>
    <row r="34" spans="1:3" s="2" customFormat="1" ht="21.75" customHeight="1">
      <c r="A34" s="110" t="s">
        <v>143</v>
      </c>
      <c r="B34" s="105" t="s">
        <v>449</v>
      </c>
      <c r="C34" s="112"/>
    </row>
    <row r="35" spans="1:3" s="2" customFormat="1" ht="21.75" customHeight="1">
      <c r="A35" s="113" t="s">
        <v>450</v>
      </c>
      <c r="B35" s="114" t="s">
        <v>451</v>
      </c>
      <c r="C35" s="112"/>
    </row>
    <row r="36" spans="1:3" s="2" customFormat="1" ht="21.75" customHeight="1">
      <c r="A36" s="115" t="s">
        <v>141</v>
      </c>
      <c r="B36" s="116" t="s">
        <v>452</v>
      </c>
      <c r="C36" s="112"/>
    </row>
    <row r="37" spans="1:3" s="2" customFormat="1" ht="21.75" customHeight="1">
      <c r="A37" s="115" t="s">
        <v>143</v>
      </c>
      <c r="B37" s="116" t="s">
        <v>453</v>
      </c>
      <c r="C37" s="112"/>
    </row>
    <row r="38" spans="1:3" s="2" customFormat="1" ht="21.75" customHeight="1">
      <c r="A38" s="113" t="s">
        <v>454</v>
      </c>
      <c r="B38" s="114" t="s">
        <v>405</v>
      </c>
      <c r="C38" s="112"/>
    </row>
    <row r="39" spans="1:3" s="2" customFormat="1" ht="21.75" customHeight="1">
      <c r="A39" s="115" t="s">
        <v>147</v>
      </c>
      <c r="B39" s="116" t="s">
        <v>406</v>
      </c>
      <c r="C39" s="112"/>
    </row>
    <row r="40" spans="1:3" s="2" customFormat="1" ht="21.75" customHeight="1">
      <c r="A40" s="107" t="s">
        <v>455</v>
      </c>
      <c r="B40" s="108" t="s">
        <v>456</v>
      </c>
      <c r="C40" s="117">
        <v>1137720</v>
      </c>
    </row>
    <row r="41" spans="1:3" s="2" customFormat="1" ht="21.75" customHeight="1">
      <c r="A41" s="110" t="s">
        <v>141</v>
      </c>
      <c r="B41" s="105" t="s">
        <v>457</v>
      </c>
      <c r="C41" s="109">
        <v>16680</v>
      </c>
    </row>
    <row r="42" spans="1:3" s="2" customFormat="1" ht="21.75" customHeight="1">
      <c r="A42" s="115" t="s">
        <v>143</v>
      </c>
      <c r="B42" s="116" t="s">
        <v>382</v>
      </c>
      <c r="C42" s="112"/>
    </row>
    <row r="43" spans="1:3" s="2" customFormat="1" ht="21.75" customHeight="1">
      <c r="A43" s="115" t="s">
        <v>140</v>
      </c>
      <c r="B43" s="116" t="s">
        <v>385</v>
      </c>
      <c r="C43" s="112"/>
    </row>
    <row r="44" spans="1:3" s="2" customFormat="1" ht="21.75" customHeight="1">
      <c r="A44" s="115" t="s">
        <v>153</v>
      </c>
      <c r="B44" s="116" t="s">
        <v>458</v>
      </c>
      <c r="C44" s="112"/>
    </row>
    <row r="45" spans="1:3" s="2" customFormat="1" ht="21.75" customHeight="1">
      <c r="A45" s="115" t="s">
        <v>147</v>
      </c>
      <c r="B45" s="116" t="s">
        <v>459</v>
      </c>
      <c r="C45" s="109">
        <v>1121040</v>
      </c>
    </row>
    <row r="46" spans="1:3" s="2" customFormat="1" ht="21.75" customHeight="1">
      <c r="A46" s="113" t="s">
        <v>460</v>
      </c>
      <c r="B46" s="114" t="s">
        <v>461</v>
      </c>
      <c r="C46" s="112"/>
    </row>
    <row r="47" spans="1:3" s="2" customFormat="1" ht="21.75" customHeight="1">
      <c r="A47" s="115" t="s">
        <v>143</v>
      </c>
      <c r="B47" s="116" t="s">
        <v>409</v>
      </c>
      <c r="C47" s="112"/>
    </row>
    <row r="48" spans="1:3" s="2" customFormat="1" ht="21.75" customHeight="1">
      <c r="A48" s="113" t="s">
        <v>462</v>
      </c>
      <c r="B48" s="114" t="s">
        <v>463</v>
      </c>
      <c r="C48" s="112"/>
    </row>
    <row r="49" spans="1:3" s="2" customFormat="1" ht="21.75" customHeight="1">
      <c r="A49" s="115" t="s">
        <v>141</v>
      </c>
      <c r="B49" s="116" t="s">
        <v>388</v>
      </c>
      <c r="C49" s="112"/>
    </row>
    <row r="50" spans="1:3" s="2" customFormat="1" ht="21.75" customHeight="1">
      <c r="A50" s="115" t="s">
        <v>143</v>
      </c>
      <c r="B50" s="116" t="s">
        <v>389</v>
      </c>
      <c r="C50" s="112"/>
    </row>
    <row r="51" spans="1:3" s="2" customFormat="1" ht="21.75" customHeight="1">
      <c r="A51" s="113" t="s">
        <v>464</v>
      </c>
      <c r="B51" s="114" t="s">
        <v>465</v>
      </c>
      <c r="C51" s="112"/>
    </row>
    <row r="52" spans="1:3" s="2" customFormat="1" ht="21.75" customHeight="1">
      <c r="A52" s="115" t="s">
        <v>147</v>
      </c>
      <c r="B52" s="116" t="s">
        <v>412</v>
      </c>
      <c r="C52" s="112"/>
    </row>
  </sheetData>
  <sheetProtection/>
  <mergeCells count="1">
    <mergeCell ref="A2:C2"/>
  </mergeCells>
  <printOptions/>
  <pageMargins left="0.8300000000000001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C梦婷</cp:lastModifiedBy>
  <cp:lastPrinted>2018-01-05T08:55:26Z</cp:lastPrinted>
  <dcterms:created xsi:type="dcterms:W3CDTF">2017-06-07T07:58:16Z</dcterms:created>
  <dcterms:modified xsi:type="dcterms:W3CDTF">2019-03-06T03:33:25Z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