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tabRatio="927" activeTab="0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拨款和政府性基金支出" sheetId="17" r:id="rId17"/>
  </sheets>
  <definedNames>
    <definedName name="_xlnm.Print_Area" hidden="1">#N/A</definedName>
    <definedName name="_xlnm.Print_Titles" hidden="1">#N/A</definedName>
    <definedName name="_xlnm.Print_Area" localSheetId="0">'封面'!$A$1:$C$6</definedName>
    <definedName name="_xlnm.Print_Titles" localSheetId="0">'封面'!$1:$7</definedName>
    <definedName name="_xlnm.Print_Area" localSheetId="1">'收支1'!$A$1:$F$39</definedName>
    <definedName name="_xlnm.Print_Titles" localSheetId="1">'收支1'!$1:$7</definedName>
    <definedName name="_xlnm.Print_Area" localSheetId="2">'收入2'!$A$1:$P$11</definedName>
    <definedName name="_xlnm.Print_Titles" localSheetId="2">'收入2'!$1:$7</definedName>
    <definedName name="_xlnm.Print_Area" localSheetId="3">'支出分类汇总表3'!$A$1:$O$21</definedName>
    <definedName name="_xlnm.Print_Titles" localSheetId="3">'支出分类汇总表3'!$1:$7</definedName>
    <definedName name="_xlnm.Print_Area" localSheetId="4">'支出总表4'!$A$1:$S$21</definedName>
    <definedName name="_xlnm.Print_Titles" localSheetId="4">'支出总表4'!$1:$7</definedName>
    <definedName name="_xlnm.Print_Area" localSheetId="5">'项目明细5'!$A$1:$Q$15</definedName>
    <definedName name="_xlnm.Print_Titles" localSheetId="5">'项目明细5'!$1:$7</definedName>
    <definedName name="_xlnm.Print_Area" localSheetId="6">'项目（经济分类）6'!$A$1:$Z$15</definedName>
    <definedName name="_xlnm.Print_Titles" localSheetId="6">'项目（经济分类）6'!$1:$7</definedName>
    <definedName name="_xlnm.Print_Area" localSheetId="7">'财政拨款支出总表7'!$A$1:$O$21</definedName>
    <definedName name="_xlnm.Print_Titles" localSheetId="7">'财政拨款支出总表7'!$1:$7</definedName>
    <definedName name="_xlnm.Print_Area" localSheetId="8">'经费拨款支出总表8'!$A$1:$O$21</definedName>
    <definedName name="_xlnm.Print_Titles" localSheetId="8">'经费拨款支出总表8'!$1:$7</definedName>
    <definedName name="_xlnm.Print_Area" localSheetId="9">'经费拨款明细9'!$A$1:$AX$19</definedName>
    <definedName name="_xlnm.Print_Titles" localSheetId="9">'经费拨款明细9'!$1:$8</definedName>
    <definedName name="_xlnm.Print_Area" localSheetId="10">'征收计划10'!$A$1:$O$8</definedName>
    <definedName name="_xlnm.Print_Titles" localSheetId="10">'征收计划10'!$1:$8</definedName>
    <definedName name="_xlnm.Print_Area" localSheetId="11">'纳入预算管理收费支出11'!$A$1:$O$15</definedName>
    <definedName name="_xlnm.Print_Titles" localSheetId="11">'纳入预算管理收费支出11'!$1:$7</definedName>
    <definedName name="_xlnm.Print_Area" localSheetId="12">'纳入财政专户收费支出12'!$A$2:$O$7</definedName>
    <definedName name="_xlnm.Print_Titles" localSheetId="12">'纳入财政专户收费支出12'!$1:$7</definedName>
    <definedName name="_xlnm.Print_Area" localSheetId="13">'政府性基金支出13'!$A$1:$O$7</definedName>
    <definedName name="_xlnm.Print_Titles" localSheetId="13">'政府性基金支出13'!$1:$7</definedName>
    <definedName name="_xlnm.Print_Area" localSheetId="14">'政府采购14'!$A$1:$Q$7</definedName>
    <definedName name="_xlnm.Print_Titles" localSheetId="14">'政府采购14'!$1:$7</definedName>
    <definedName name="_xlnm.Print_Area" localSheetId="15">'单位基本情况15'!$A$1:$CC$12</definedName>
    <definedName name="_xlnm.Print_Titles" localSheetId="15">'单位基本情况15'!$1:$8</definedName>
    <definedName name="_xlnm.Print_Area" localSheetId="16">'财政拨款和政府性基金支出'!$A$1:$O$17</definedName>
    <definedName name="_xlnm.Print_Titles" localSheetId="16">'财政拨款和政府性基金支出'!$1:$7</definedName>
  </definedNames>
  <calcPr fullCalcOnLoad="1"/>
</workbook>
</file>

<file path=xl/sharedStrings.xml><?xml version="1.0" encoding="utf-8"?>
<sst xmlns="http://schemas.openxmlformats.org/spreadsheetml/2006/main" count="837" uniqueCount="373">
  <si>
    <t>2017年部门预算报表</t>
  </si>
  <si>
    <t/>
  </si>
  <si>
    <t>报送日期：2016/11/15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</si>
  <si>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</si>
  <si>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</si>
  <si>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</si>
  <si>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</si>
  <si>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</si>
  <si>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</si>
  <si>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</si>
  <si>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</si>
  <si>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</si>
  <si>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</si>
  <si>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</si>
  <si>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</si>
  <si>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</si>
  <si>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</si>
  <si>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</si>
  <si>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</si>
  <si>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</si>
  <si>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</si>
  <si>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</si>
  <si>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</si>
  <si>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</si>
  <si>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</si>
  <si>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</si>
  <si>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</si>
  <si>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</si>
  <si>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</si>
  <si>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</si>
  <si>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</si>
  <si>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</si>
  <si>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</si>
  <si>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</si>
  <si>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</si>
  <si>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</si>
  <si>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</si>
  <si>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</si>
  <si>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九、社会保险支出</t>
  </si>
  <si>
    <t>九、基本建设支出</t>
  </si>
  <si>
    <t>十、医疗卫生</t>
  </si>
  <si>
    <t>十、其他资本性支出</t>
  </si>
  <si>
    <t>十一、环境保护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</si>
  <si>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</si>
  <si>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</si>
  <si>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</si>
  <si>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</si>
  <si>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</si>
  <si>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</si>
  <si>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</si>
  <si>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</si>
  <si>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</si>
  <si>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十七、金融监管等事务管理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</si>
  <si>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</si>
  <si>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</si>
  <si>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</si>
  <si>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</si>
  <si>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</si>
  <si>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</si>
  <si>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</si>
  <si>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</si>
  <si>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</si>
  <si>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</si>
  <si>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</si>
  <si>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</si>
  <si>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</si>
  <si>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</si>
  <si>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</si>
  <si>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</si>
  <si>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</si>
  <si>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</si>
  <si>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</si>
  <si>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</si>
  <si>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</si>
  <si>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</si>
  <si>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</si>
  <si>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</si>
  <si>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</si>
  <si>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</si>
  <si>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</si>
  <si>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</si>
  <si>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</si>
  <si>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</si>
  <si>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</si>
  <si>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</si>
  <si>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</si>
  <si>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</si>
  <si>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</si>
  <si>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</si>
  <si>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</si>
  <si>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</si>
  <si>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</si>
  <si>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</si>
  <si>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</si>
  <si>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</si>
  <si>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</si>
  <si>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行财科</t>
  </si>
  <si>
    <t xml:space="preserve">  平罗县物价所</t>
  </si>
  <si>
    <t>640221011001</t>
  </si>
  <si>
    <t xml:space="preserve">    平罗县物价所</t>
  </si>
  <si>
    <t>预算03表</t>
  </si>
  <si>
    <t>支出预算分类汇总表</t>
  </si>
  <si>
    <t>科目编码</t>
  </si>
  <si>
    <t>?位名称（科目）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</si>
  <si>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</si>
  <si>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</si>
  <si>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</si>
  <si>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</si>
  <si>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</si>
  <si>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</si>
  <si>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</si>
  <si>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</si>
  <si>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</si>
  <si>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</si>
  <si>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</si>
  <si>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</si>
  <si>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</si>
  <si>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</si>
  <si>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</si>
  <si>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</si>
  <si>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</si>
  <si>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</si>
  <si>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 xml:space="preserve">      一般公共服务支出</t>
  </si>
  <si>
    <t>04</t>
  </si>
  <si>
    <t xml:space="preserve">        发展与改革事务</t>
  </si>
  <si>
    <t>08</t>
  </si>
  <si>
    <t xml:space="preserve">          物价管理</t>
  </si>
  <si>
    <t xml:space="preserve">  201</t>
  </si>
  <si>
    <t xml:space="preserve">  04</t>
  </si>
  <si>
    <t xml:space="preserve">  08</t>
  </si>
  <si>
    <t xml:space="preserve">  640221011001</t>
  </si>
  <si>
    <t xml:space="preserve">            物价管理</t>
  </si>
  <si>
    <t>221</t>
  </si>
  <si>
    <t xml:space="preserve">      住房保障支出</t>
  </si>
  <si>
    <t>02</t>
  </si>
  <si>
    <t xml:space="preserve">        住房改革支出</t>
  </si>
  <si>
    <t>01</t>
  </si>
  <si>
    <t xml:space="preserve">          住房公积金</t>
  </si>
  <si>
    <t xml:space="preserve">  221</t>
  </si>
  <si>
    <t xml:space="preserve">  02</t>
  </si>
  <si>
    <t xml:space="preserve">  01</t>
  </si>
  <si>
    <t xml:space="preserve">            住房公积金</t>
  </si>
  <si>
    <t>03</t>
  </si>
  <si>
    <t xml:space="preserve">          购房补贴</t>
  </si>
  <si>
    <t xml:space="preserve">  03</t>
  </si>
  <si>
    <t xml:space="preserve">            购房补贴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</si>
  <si>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</si>
  <si>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</si>
  <si>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</si>
  <si>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</si>
  <si>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</si>
  <si>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</si>
  <si>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</si>
  <si>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</si>
  <si>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</si>
  <si>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</si>
  <si>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</si>
  <si>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</si>
  <si>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</si>
  <si>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</si>
  <si>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</si>
  <si>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</si>
  <si>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</si>
  <si>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</si>
  <si>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</si>
  <si>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?目名称（科目）</t>
  </si>
  <si>
    <t>项目简介</t>
  </si>
  <si>
    <t>是否政府采购</t>
  </si>
  <si>
    <t>资     金     来     源</t>
  </si>
  <si>
    <t>政府性基金</t>
  </si>
  <si>
    <t>事业收入</t>
  </si>
  <si>
    <t xml:space="preserve">            物价检查等工作经费</t>
  </si>
  <si>
    <t>物价检查、年审稽查、涉案物品价格鉴定工作经费。</t>
  </si>
  <si>
    <t>否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</si>
  <si>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</si>
  <si>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</si>
  <si>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</si>
  <si>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</si>
  <si>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</si>
  <si>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</si>
  <si>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</si>
  <si>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</si>
  <si>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</si>
  <si>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</si>
  <si>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</si>
  <si>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</si>
  <si>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</si>
  <si>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</si>
  <si>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2017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</si>
  <si>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</si>
  <si>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</si>
  <si>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</si>
  <si>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</si>
  <si>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</si>
  <si>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</si>
  <si>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</si>
  <si>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        平罗县物价所</t>
  </si>
  <si>
    <t>预算08表</t>
  </si>
  <si>
    <t>经费拨款支出预算总表</t>
  </si>
  <si>
    <t>预算09表</t>
  </si>
  <si>
    <t>经费拨款人员支出预算明细表</t>
  </si>
  <si>
    <t>?位名?（科目）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</si>
  <si>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</si>
  <si>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</si>
  <si>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</si>
  <si>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</si>
  <si>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</si>
  <si>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</si>
  <si>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</si>
  <si>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</si>
  <si>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</si>
  <si>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</si>
  <si>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</si>
  <si>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</si>
  <si>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</si>
  <si>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</si>
  <si>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</si>
  <si>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</si>
  <si>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</si>
  <si>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</si>
  <si>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</si>
  <si>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</si>
  <si>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</si>
  <si>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</si>
  <si>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</si>
  <si>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</si>
  <si>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</si>
  <si>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</si>
  <si>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</si>
  <si>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其他对个人和家庭的补助</t>
  </si>
  <si>
    <t>乡镇工作补贴</t>
  </si>
  <si>
    <t>公务交通补贴经费</t>
  </si>
  <si>
    <t>村医退出补贴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</si>
  <si>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</si>
  <si>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</si>
  <si>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</si>
  <si>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</si>
  <si>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</si>
  <si>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</si>
  <si>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</si>
  <si>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</si>
  <si>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</si>
  <si>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</si>
  <si>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</si>
  <si>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</si>
  <si>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</si>
  <si>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</si>
  <si>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</si>
  <si>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</si>
  <si>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</si>
  <si>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</si>
  <si>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</si>
  <si>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</si>
  <si>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</si>
  <si>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</si>
  <si>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</si>
  <si>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</si>
  <si>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</si>
  <si>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</si>
  <si>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</si>
  <si>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</si>
  <si>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</si>
  <si>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</si>
  <si>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</si>
  <si>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</si>
  <si>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</si>
  <si>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</si>
  <si>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</si>
  <si>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</si>
  <si>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</si>
  <si>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</si>
  <si>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</si>
  <si>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</si>
  <si>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</si>
  <si>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</si>
  <si>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</si>
  <si>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</si>
  <si>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</si>
  <si>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</si>
  <si>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</si>
  <si>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</si>
  <si>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</si>
  <si>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</si>
  <si>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</si>
  <si>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</si>
  <si>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</si>
  <si>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</si>
  <si>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</si>
  <si>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</si>
  <si>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</si>
  <si>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</si>
  <si>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</si>
  <si>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</si>
  <si>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</si>
  <si>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</si>
  <si>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</si>
  <si>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</si>
  <si>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</si>
  <si>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</si>
  <si>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</si>
  <si>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</si>
  <si>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</si>
  <si>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</si>
  <si>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</si>
  <si>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</si>
  <si>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</si>
  <si>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</si>
  <si>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</si>
  <si>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</si>
  <si>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</si>
  <si>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</si>
  <si>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</si>
  <si>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</si>
  <si>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</si>
  <si>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</si>
  <si>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</si>
  <si>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</si>
  <si>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</si>
  <si>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</si>
  <si>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</si>
  <si>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</si>
  <si>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</si>
  <si>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</si>
  <si>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</si>
  <si>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</si>
  <si>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</si>
  <si>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</si>
  <si>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</si>
  <si>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</si>
  <si>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</si>
  <si>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</si>
  <si>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</si>
  <si>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</si>
  <si>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</si>
  <si>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</si>
  <si>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</si>
  <si>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</si>
  <si>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</si>
  <si>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</si>
  <si>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</si>
  <si>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</si>
  <si>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</si>
  <si>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</si>
  <si>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</si>
  <si>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</si>
  <si>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</si>
  <si>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</si>
  <si>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</si>
  <si>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</si>
  <si>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</si>
  <si>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</si>
  <si>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</si>
  <si>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</si>
  <si>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</si>
  <si>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</si>
  <si>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</si>
  <si>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</si>
  <si>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</si>
  <si>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</si>
  <si>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</si>
  <si>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</si>
  <si>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</si>
  <si>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</si>
  <si>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全额拨款</t>
  </si>
  <si>
    <t>位名（科目）</t>
  </si>
  <si>
    <t>平罗县价格监督检查所</t>
  </si>
  <si>
    <t>201一般公共服务</t>
  </si>
  <si>
    <t>20104发展与改革事物</t>
  </si>
  <si>
    <t>2010408物价管理</t>
  </si>
  <si>
    <t>221住房保障支出</t>
  </si>
  <si>
    <t>22102住房改革支出</t>
  </si>
  <si>
    <t>2210203购房补贴</t>
  </si>
  <si>
    <t>2210201住房公积金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</si>
</sst>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* #,##0.00;* \-#,##0.00;* &quot;&quot;??;@"/>
    <numFmt numFmtId="178" formatCode=";;"/>
    <numFmt numFmtId="179" formatCode="00"/>
    <numFmt numFmtId="180" formatCode="0000"/>
    <numFmt numFmtId="181" formatCode="* #,##0.0;* \-#,##0.0;* &quot;&quot;??;@"/>
    <numFmt numFmtId="182" formatCode="#,##0.0_ "/>
  </numFmts>
  <fonts count="55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8"/>
      <color indexed="54"/>
      <name val="宋体"/>
      <family val="0"/>
    </font>
    <font>
      <u val="single"/>
      <sz val="9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MS Sans Serif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1" fillId="0" borderId="12" xfId="0" applyNumberFormat="1" applyFont="1" applyFill="1" applyBorder="1" applyAlignment="1" applyProtection="1">
      <alignment horizontal="centerContinuous"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178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17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1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" fontId="1" fillId="0" borderId="16" xfId="0" applyNumberFormat="1" applyFont="1" applyFill="1" applyBorder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9" xfId="0" applyNumberFormat="1" applyFont="1" applyFill="1" applyBorder="1" applyAlignment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9" xfId="0" applyNumberFormat="1" applyFont="1" applyFill="1" applyBorder="1" applyAlignment="1" applyProtection="1">
      <alignment horizontal="right" vertical="center" wrapText="1"/>
      <protection/>
    </xf>
    <xf numFmtId="1" fontId="1" fillId="0" borderId="16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Alignment="1">
      <alignment horizontal="right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right"/>
    </xf>
    <xf numFmtId="17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78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79" fontId="2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/>
      <protection/>
    </xf>
    <xf numFmtId="179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>
      <alignment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34" borderId="0" xfId="0" applyNumberFormat="1" applyFont="1" applyFill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1">
      <selection activeCell="B2" sqref="B2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217"/>
    </row>
    <row r="2" spans="1:14" ht="107.25" customHeight="1">
      <c r="A2" s="14"/>
      <c r="B2" s="218" t="s">
        <v>0</v>
      </c>
      <c r="M2" s="225">
        <v>1612530562.42</v>
      </c>
      <c r="N2" s="14"/>
    </row>
    <row r="3" spans="2:14" ht="93.75" customHeight="1">
      <c r="B3" s="219" t="s">
        <v>1</v>
      </c>
      <c r="N3" s="14"/>
    </row>
    <row r="4" ht="87.75" customHeight="1">
      <c r="B4" s="220"/>
    </row>
    <row r="5" ht="112.5" customHeight="1">
      <c r="B5" s="221" t="s">
        <v>2</v>
      </c>
    </row>
    <row r="6" ht="70.5" customHeight="1">
      <c r="B6" s="222" t="s">
        <v>3</v>
      </c>
    </row>
    <row r="7" ht="12.75" customHeight="1">
      <c r="B7" s="223"/>
    </row>
    <row r="8" ht="12.75" customHeight="1">
      <c r="B8" s="223"/>
    </row>
    <row r="9" ht="12.75" customHeight="1">
      <c r="B9" s="223"/>
    </row>
    <row r="10" ht="12.75" customHeight="1">
      <c r="B10" s="223"/>
    </row>
    <row r="11" ht="12.75" customHeight="1">
      <c r="B11" s="223"/>
    </row>
    <row r="12" ht="12.75" customHeight="1">
      <c r="B12" s="223"/>
    </row>
    <row r="13" ht="12.75" customHeight="1">
      <c r="B13" s="223"/>
    </row>
    <row r="14" ht="12.75" customHeight="1">
      <c r="B14" s="223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12.75" customHeight="1">
      <c r="B18" s="224" t="s">
        <v>4</v>
      </c>
    </row>
    <row r="19" ht="12.75" customHeight="1">
      <c r="B19" s="14"/>
    </row>
    <row r="20" ht="12.75" customHeight="1">
      <c r="B20" s="225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9"/>
  <sheetViews>
    <sheetView showGridLines="0" workbookViewId="0" topLeftCell="AA1">
      <selection activeCell="A1" sqref="A1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9" width="10.33203125" style="0" customWidth="1"/>
    <col min="10" max="10" width="11.16015625" style="0" customWidth="1"/>
    <col min="11" max="17" width="10.33203125" style="0" customWidth="1"/>
    <col min="18" max="18" width="9.66015625" style="0" customWidth="1"/>
    <col min="19" max="19" width="10.33203125" style="0" customWidth="1"/>
    <col min="21" max="21" width="10.33203125" style="0" customWidth="1"/>
    <col min="25" max="25" width="11.83203125" style="0" customWidth="1"/>
    <col min="26" max="31" width="10.33203125" style="0" customWidth="1"/>
    <col min="35" max="37" width="11" style="0" customWidth="1"/>
    <col min="39" max="39" width="11.83203125" style="0" customWidth="1"/>
    <col min="40" max="40" width="12.33203125" style="0" customWidth="1"/>
    <col min="41" max="41" width="15.83203125" style="0" customWidth="1"/>
    <col min="44" max="44" width="11.33203125" style="0" customWidth="1"/>
    <col min="45" max="45" width="15.83203125" style="0" customWidth="1"/>
    <col min="46" max="46" width="13.66015625" style="0" customWidth="1"/>
    <col min="47" max="52" width="11.66015625" style="0" customWidth="1"/>
    <col min="53" max="53" width="10" style="0" customWidth="1"/>
    <col min="60" max="60" width="11.66015625" style="0" customWidth="1"/>
    <col min="61" max="63" width="12.66015625" style="0" customWidth="1"/>
    <col min="64" max="64" width="9.66015625" style="0" customWidth="1"/>
    <col min="65" max="65" width="12" style="0" customWidth="1"/>
    <col min="67" max="67" width="11.33203125" style="0" customWidth="1"/>
    <col min="68" max="68" width="11.83203125" style="0" customWidth="1"/>
    <col min="69" max="69" width="9" style="0" customWidth="1"/>
    <col min="71" max="16384" width="9" style="0" customWidth="1"/>
  </cols>
  <sheetData>
    <row r="1" spans="1:71" ht="25.5" customHeight="1">
      <c r="A1" s="119"/>
      <c r="B1" s="120"/>
      <c r="C1" s="120"/>
      <c r="D1" s="2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19"/>
      <c r="AC1" s="19"/>
      <c r="AD1" s="19"/>
      <c r="AK1" s="14"/>
      <c r="AL1" s="14"/>
      <c r="AM1" s="14"/>
      <c r="AN1" s="14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L1" s="19"/>
      <c r="BM1" s="19"/>
      <c r="BN1" s="19"/>
      <c r="BO1" s="19"/>
      <c r="BP1" s="144" t="s">
        <v>199</v>
      </c>
      <c r="BQ1" s="19"/>
      <c r="BR1" s="19"/>
      <c r="BS1" s="19"/>
    </row>
    <row r="2" spans="1:71" ht="25.5" customHeight="1">
      <c r="A2" s="121" t="s">
        <v>200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40"/>
      <c r="AF2" s="40"/>
      <c r="AG2" s="40"/>
      <c r="AH2" s="40"/>
      <c r="AI2" s="40"/>
      <c r="AJ2" s="40"/>
      <c r="AK2" s="51"/>
      <c r="AL2" s="51"/>
      <c r="AM2" s="51"/>
      <c r="AN2" s="51"/>
      <c r="AO2" s="40"/>
      <c r="AP2" s="40"/>
      <c r="AQ2" s="40"/>
      <c r="AR2" s="40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40"/>
      <c r="BQ2" s="19"/>
      <c r="BR2" s="19"/>
      <c r="BS2" s="19"/>
    </row>
    <row r="3" spans="2:71" ht="25.5" customHeight="1">
      <c r="B3" s="122"/>
      <c r="C3" s="123"/>
      <c r="D3" s="21"/>
      <c r="E3" s="97"/>
      <c r="F3" s="97"/>
      <c r="G3" s="93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21"/>
      <c r="BL3" s="21"/>
      <c r="BM3" s="21"/>
      <c r="BN3" s="21"/>
      <c r="BO3" s="21"/>
      <c r="BP3" s="144" t="s">
        <v>7</v>
      </c>
      <c r="BQ3" s="21"/>
      <c r="BR3" s="21"/>
      <c r="BS3" s="21"/>
    </row>
    <row r="4" spans="1:71" ht="25.5" customHeight="1">
      <c r="A4" s="108" t="s">
        <v>102</v>
      </c>
      <c r="B4" s="108"/>
      <c r="C4" s="108"/>
      <c r="D4" s="82" t="s">
        <v>201</v>
      </c>
      <c r="E4" s="26" t="s">
        <v>202</v>
      </c>
      <c r="F4" s="52" t="s">
        <v>194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67"/>
      <c r="W4" s="67"/>
      <c r="X4" s="67"/>
      <c r="Y4" s="67"/>
      <c r="Z4" s="67"/>
      <c r="AA4" s="67"/>
      <c r="AB4" s="52" t="s">
        <v>203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152</v>
      </c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139" t="s">
        <v>195</v>
      </c>
      <c r="BQ4" s="19"/>
      <c r="BR4" s="19"/>
      <c r="BS4" s="19"/>
    </row>
    <row r="5" spans="1:71" ht="18" customHeight="1">
      <c r="A5" s="82" t="s">
        <v>108</v>
      </c>
      <c r="B5" s="82" t="s">
        <v>109</v>
      </c>
      <c r="C5" s="82" t="s">
        <v>110</v>
      </c>
      <c r="D5" s="82"/>
      <c r="E5" s="26"/>
      <c r="F5" s="82" t="s">
        <v>95</v>
      </c>
      <c r="G5" s="82" t="s">
        <v>204</v>
      </c>
      <c r="H5" s="26" t="s">
        <v>205</v>
      </c>
      <c r="I5" s="26" t="s">
        <v>206</v>
      </c>
      <c r="J5" s="26" t="s">
        <v>207</v>
      </c>
      <c r="K5" s="26" t="s">
        <v>208</v>
      </c>
      <c r="L5" s="26" t="s">
        <v>209</v>
      </c>
      <c r="M5" s="130" t="s">
        <v>210</v>
      </c>
      <c r="N5" s="52"/>
      <c r="O5" s="52"/>
      <c r="P5" s="52"/>
      <c r="Q5" s="52"/>
      <c r="R5" s="52"/>
      <c r="S5" s="52"/>
      <c r="T5" s="29"/>
      <c r="U5" s="29"/>
      <c r="V5" s="28" t="s">
        <v>211</v>
      </c>
      <c r="W5" s="28" t="s">
        <v>212</v>
      </c>
      <c r="X5" s="82" t="s">
        <v>213</v>
      </c>
      <c r="Y5" s="34" t="s">
        <v>214</v>
      </c>
      <c r="Z5" s="34" t="s">
        <v>215</v>
      </c>
      <c r="AA5" s="34" t="s">
        <v>216</v>
      </c>
      <c r="AB5" s="138" t="s">
        <v>95</v>
      </c>
      <c r="AC5" s="26" t="s">
        <v>217</v>
      </c>
      <c r="AD5" s="26" t="s">
        <v>218</v>
      </c>
      <c r="AE5" s="139" t="s">
        <v>219</v>
      </c>
      <c r="AF5" s="139" t="s">
        <v>220</v>
      </c>
      <c r="AG5" s="139" t="s">
        <v>221</v>
      </c>
      <c r="AH5" s="139" t="s">
        <v>222</v>
      </c>
      <c r="AI5" s="139" t="s">
        <v>223</v>
      </c>
      <c r="AJ5" s="139" t="s">
        <v>224</v>
      </c>
      <c r="AK5" s="139" t="s">
        <v>225</v>
      </c>
      <c r="AL5" s="139" t="s">
        <v>226</v>
      </c>
      <c r="AM5" s="139" t="s">
        <v>227</v>
      </c>
      <c r="AN5" s="139" t="s">
        <v>228</v>
      </c>
      <c r="AO5" s="142" t="s">
        <v>229</v>
      </c>
      <c r="AP5" s="142" t="s">
        <v>230</v>
      </c>
      <c r="AQ5" s="26" t="s">
        <v>231</v>
      </c>
      <c r="AR5" s="26" t="s">
        <v>232</v>
      </c>
      <c r="AS5" s="82" t="s">
        <v>95</v>
      </c>
      <c r="AT5" s="52" t="s">
        <v>233</v>
      </c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26" t="s">
        <v>234</v>
      </c>
      <c r="BJ5" s="26" t="s">
        <v>235</v>
      </c>
      <c r="BK5" s="26" t="s">
        <v>236</v>
      </c>
      <c r="BL5" s="26" t="s">
        <v>237</v>
      </c>
      <c r="BM5" s="26" t="s">
        <v>238</v>
      </c>
      <c r="BN5" s="26" t="s">
        <v>239</v>
      </c>
      <c r="BO5" s="26" t="s">
        <v>240</v>
      </c>
      <c r="BP5" s="139"/>
      <c r="BQ5" s="19"/>
      <c r="BR5" s="19"/>
      <c r="BS5" s="19"/>
    </row>
    <row r="6" spans="1:71" ht="18" customHeight="1">
      <c r="A6" s="82"/>
      <c r="B6" s="82"/>
      <c r="C6" s="82"/>
      <c r="D6" s="82"/>
      <c r="E6" s="26"/>
      <c r="F6" s="82"/>
      <c r="G6" s="82"/>
      <c r="H6" s="26"/>
      <c r="I6" s="26"/>
      <c r="J6" s="26"/>
      <c r="K6" s="26"/>
      <c r="L6" s="26"/>
      <c r="M6" s="131" t="s">
        <v>88</v>
      </c>
      <c r="N6" s="132" t="s">
        <v>241</v>
      </c>
      <c r="O6" s="132" t="s">
        <v>242</v>
      </c>
      <c r="P6" s="131" t="s">
        <v>243</v>
      </c>
      <c r="Q6" s="132" t="s">
        <v>244</v>
      </c>
      <c r="R6" s="132" t="s">
        <v>245</v>
      </c>
      <c r="S6" s="132" t="s">
        <v>246</v>
      </c>
      <c r="T6" s="133" t="s">
        <v>247</v>
      </c>
      <c r="U6" s="133" t="s">
        <v>248</v>
      </c>
      <c r="V6" s="28"/>
      <c r="W6" s="28"/>
      <c r="X6" s="82"/>
      <c r="Y6" s="34"/>
      <c r="Z6" s="34"/>
      <c r="AA6" s="34"/>
      <c r="AB6" s="138"/>
      <c r="AC6" s="26"/>
      <c r="AD6" s="26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42"/>
      <c r="AP6" s="142"/>
      <c r="AQ6" s="26"/>
      <c r="AR6" s="26"/>
      <c r="AS6" s="82"/>
      <c r="AT6" s="82" t="s">
        <v>88</v>
      </c>
      <c r="AU6" s="26" t="s">
        <v>249</v>
      </c>
      <c r="AV6" s="26" t="s">
        <v>250</v>
      </c>
      <c r="AW6" s="26" t="s">
        <v>251</v>
      </c>
      <c r="AX6" s="26" t="s">
        <v>237</v>
      </c>
      <c r="AY6" s="26" t="s">
        <v>252</v>
      </c>
      <c r="AZ6" s="26" t="s">
        <v>253</v>
      </c>
      <c r="BA6" s="26" t="s">
        <v>254</v>
      </c>
      <c r="BB6" s="26" t="s">
        <v>255</v>
      </c>
      <c r="BC6" s="26" t="s">
        <v>256</v>
      </c>
      <c r="BD6" s="26" t="s">
        <v>257</v>
      </c>
      <c r="BE6" s="26" t="s">
        <v>258</v>
      </c>
      <c r="BF6" s="26" t="s">
        <v>259</v>
      </c>
      <c r="BG6" s="26" t="s">
        <v>260</v>
      </c>
      <c r="BH6" s="26" t="s">
        <v>261</v>
      </c>
      <c r="BI6" s="26"/>
      <c r="BJ6" s="26"/>
      <c r="BK6" s="26"/>
      <c r="BL6" s="26"/>
      <c r="BM6" s="26"/>
      <c r="BN6" s="26"/>
      <c r="BO6" s="26"/>
      <c r="BP6" s="139"/>
      <c r="BQ6" s="19"/>
      <c r="BR6" s="19"/>
      <c r="BS6" s="19"/>
    </row>
    <row r="7" spans="1:71" ht="23.25" customHeight="1">
      <c r="A7" s="82"/>
      <c r="B7" s="82"/>
      <c r="C7" s="82"/>
      <c r="D7" s="124"/>
      <c r="E7" s="26"/>
      <c r="F7" s="82"/>
      <c r="G7" s="82"/>
      <c r="H7" s="26"/>
      <c r="I7" s="26"/>
      <c r="J7" s="26"/>
      <c r="K7" s="26"/>
      <c r="L7" s="26"/>
      <c r="M7" s="131"/>
      <c r="N7" s="132"/>
      <c r="O7" s="132"/>
      <c r="P7" s="131"/>
      <c r="Q7" s="132"/>
      <c r="R7" s="132"/>
      <c r="S7" s="132"/>
      <c r="T7" s="133"/>
      <c r="U7" s="133"/>
      <c r="V7" s="28"/>
      <c r="W7" s="28"/>
      <c r="X7" s="82"/>
      <c r="Y7" s="34"/>
      <c r="Z7" s="34"/>
      <c r="AA7" s="34"/>
      <c r="AB7" s="138"/>
      <c r="AC7" s="26"/>
      <c r="AD7" s="26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42"/>
      <c r="AP7" s="142"/>
      <c r="AQ7" s="26"/>
      <c r="AR7" s="26"/>
      <c r="AS7" s="82"/>
      <c r="AT7" s="82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139"/>
      <c r="BQ7" s="19"/>
      <c r="BR7" s="19"/>
      <c r="BS7" s="19"/>
    </row>
    <row r="8" spans="1:71" ht="25.5" customHeight="1">
      <c r="A8" s="82" t="s">
        <v>94</v>
      </c>
      <c r="B8" s="82" t="s">
        <v>94</v>
      </c>
      <c r="C8" s="84" t="s">
        <v>94</v>
      </c>
      <c r="D8" s="124" t="s">
        <v>94</v>
      </c>
      <c r="E8" s="81">
        <v>1</v>
      </c>
      <c r="F8" s="82">
        <f aca="true" t="shared" si="0" ref="F8:I8">SUM(E8+1)</f>
        <v>2</v>
      </c>
      <c r="G8" s="82">
        <f t="shared" si="0"/>
        <v>3</v>
      </c>
      <c r="H8" s="82">
        <f t="shared" si="0"/>
        <v>4</v>
      </c>
      <c r="I8" s="124">
        <f t="shared" si="0"/>
        <v>5</v>
      </c>
      <c r="J8" s="124">
        <f aca="true" t="shared" si="1" ref="J8:U8">I8+1</f>
        <v>6</v>
      </c>
      <c r="K8" s="82">
        <f t="shared" si="1"/>
        <v>7</v>
      </c>
      <c r="L8" s="82">
        <f t="shared" si="1"/>
        <v>8</v>
      </c>
      <c r="M8" s="82">
        <f t="shared" si="1"/>
        <v>9</v>
      </c>
      <c r="N8" s="82">
        <f t="shared" si="1"/>
        <v>10</v>
      </c>
      <c r="O8" s="82">
        <f t="shared" si="1"/>
        <v>11</v>
      </c>
      <c r="P8" s="82">
        <f t="shared" si="1"/>
        <v>12</v>
      </c>
      <c r="Q8" s="82">
        <f t="shared" si="1"/>
        <v>13</v>
      </c>
      <c r="R8" s="82">
        <f t="shared" si="1"/>
        <v>14</v>
      </c>
      <c r="S8" s="82">
        <f t="shared" si="1"/>
        <v>15</v>
      </c>
      <c r="T8" s="82">
        <f t="shared" si="1"/>
        <v>16</v>
      </c>
      <c r="U8" s="82">
        <f t="shared" si="1"/>
        <v>17</v>
      </c>
      <c r="V8" s="124">
        <v>18</v>
      </c>
      <c r="W8" s="82">
        <v>19</v>
      </c>
      <c r="X8" s="124">
        <v>20</v>
      </c>
      <c r="Y8" s="82">
        <v>21</v>
      </c>
      <c r="Z8" s="82">
        <f aca="true" t="shared" si="2" ref="Z8:AL8">Y8+1</f>
        <v>22</v>
      </c>
      <c r="AA8" s="82">
        <f t="shared" si="2"/>
        <v>23</v>
      </c>
      <c r="AB8" s="124">
        <f t="shared" si="2"/>
        <v>24</v>
      </c>
      <c r="AC8" s="82">
        <f t="shared" si="2"/>
        <v>25</v>
      </c>
      <c r="AD8" s="82">
        <f t="shared" si="2"/>
        <v>26</v>
      </c>
      <c r="AE8" s="82">
        <f t="shared" si="2"/>
        <v>27</v>
      </c>
      <c r="AF8" s="82">
        <f t="shared" si="2"/>
        <v>28</v>
      </c>
      <c r="AG8" s="82">
        <f t="shared" si="2"/>
        <v>29</v>
      </c>
      <c r="AH8" s="82">
        <f t="shared" si="2"/>
        <v>30</v>
      </c>
      <c r="AI8" s="82">
        <f t="shared" si="2"/>
        <v>31</v>
      </c>
      <c r="AJ8" s="82">
        <f t="shared" si="2"/>
        <v>32</v>
      </c>
      <c r="AK8" s="82">
        <f t="shared" si="2"/>
        <v>33</v>
      </c>
      <c r="AL8" s="82">
        <f t="shared" si="2"/>
        <v>34</v>
      </c>
      <c r="AM8" s="124">
        <v>34</v>
      </c>
      <c r="AN8" s="124">
        <v>35</v>
      </c>
      <c r="AO8" s="124">
        <f>AN8+1</f>
        <v>36</v>
      </c>
      <c r="AP8" s="124">
        <v>37</v>
      </c>
      <c r="AQ8" s="124">
        <v>38</v>
      </c>
      <c r="AR8" s="124">
        <v>39</v>
      </c>
      <c r="AS8" s="82">
        <v>40</v>
      </c>
      <c r="AT8" s="82">
        <f aca="true" t="shared" si="3" ref="AT8:AY8">AS8+1</f>
        <v>41</v>
      </c>
      <c r="AU8" s="82">
        <f t="shared" si="3"/>
        <v>42</v>
      </c>
      <c r="AV8" s="82">
        <f t="shared" si="3"/>
        <v>43</v>
      </c>
      <c r="AW8" s="82">
        <f t="shared" si="3"/>
        <v>44</v>
      </c>
      <c r="AX8" s="82">
        <f t="shared" si="3"/>
        <v>45</v>
      </c>
      <c r="AY8" s="82">
        <f t="shared" si="3"/>
        <v>46</v>
      </c>
      <c r="AZ8" s="82">
        <v>46</v>
      </c>
      <c r="BA8" s="82">
        <f aca="true" t="shared" si="4" ref="BA8:BD8">AZ8+1</f>
        <v>47</v>
      </c>
      <c r="BB8" s="82">
        <f t="shared" si="4"/>
        <v>48</v>
      </c>
      <c r="BC8" s="82">
        <f t="shared" si="4"/>
        <v>49</v>
      </c>
      <c r="BD8" s="82">
        <f t="shared" si="4"/>
        <v>50</v>
      </c>
      <c r="BE8" s="124">
        <v>51</v>
      </c>
      <c r="BF8" s="124">
        <v>52</v>
      </c>
      <c r="BG8" s="82">
        <v>53</v>
      </c>
      <c r="BH8" s="82">
        <v>54</v>
      </c>
      <c r="BI8" s="82">
        <v>55</v>
      </c>
      <c r="BJ8" s="82">
        <f>BI8+1</f>
        <v>56</v>
      </c>
      <c r="BK8" s="82">
        <f>BJ8+1</f>
        <v>57</v>
      </c>
      <c r="BL8" s="124">
        <v>58</v>
      </c>
      <c r="BM8" s="124">
        <v>59</v>
      </c>
      <c r="BN8" s="124">
        <v>60</v>
      </c>
      <c r="BO8" s="82">
        <v>61</v>
      </c>
      <c r="BP8" s="145">
        <v>62</v>
      </c>
      <c r="BQ8" s="19"/>
      <c r="BR8" s="19"/>
      <c r="BS8" s="19"/>
    </row>
    <row r="9" spans="1:71" ht="25.5" customHeight="1">
      <c r="A9" s="125"/>
      <c r="B9" s="125"/>
      <c r="C9" s="126"/>
      <c r="D9" s="127" t="s">
        <v>95</v>
      </c>
      <c r="E9" s="128">
        <v>1495109.68</v>
      </c>
      <c r="F9" s="129">
        <v>1170354.28</v>
      </c>
      <c r="G9" s="129">
        <v>426936</v>
      </c>
      <c r="H9" s="129">
        <v>276000</v>
      </c>
      <c r="I9" s="129">
        <v>0</v>
      </c>
      <c r="J9" s="129">
        <v>0</v>
      </c>
      <c r="K9" s="129">
        <v>35578</v>
      </c>
      <c r="L9" s="129">
        <v>58578</v>
      </c>
      <c r="M9" s="129">
        <v>223762.28</v>
      </c>
      <c r="N9" s="129">
        <v>0</v>
      </c>
      <c r="O9" s="129">
        <v>56234.88</v>
      </c>
      <c r="P9" s="129">
        <v>16309.92</v>
      </c>
      <c r="Q9" s="134">
        <v>147702.8</v>
      </c>
      <c r="R9" s="135">
        <v>0</v>
      </c>
      <c r="S9" s="136">
        <v>2108.81</v>
      </c>
      <c r="T9" s="129">
        <v>1405.87</v>
      </c>
      <c r="U9" s="129">
        <v>0</v>
      </c>
      <c r="V9" s="129">
        <v>99000</v>
      </c>
      <c r="W9" s="129">
        <v>32500</v>
      </c>
      <c r="X9" s="137">
        <v>0</v>
      </c>
      <c r="Y9" s="129">
        <v>0</v>
      </c>
      <c r="Z9" s="128">
        <v>0</v>
      </c>
      <c r="AA9" s="137">
        <v>18000</v>
      </c>
      <c r="AB9" s="39">
        <v>277716.68</v>
      </c>
      <c r="AC9" s="128">
        <v>0</v>
      </c>
      <c r="AD9" s="129">
        <v>0</v>
      </c>
      <c r="AE9" s="140">
        <v>88621.68</v>
      </c>
      <c r="AF9" s="140">
        <v>47304</v>
      </c>
      <c r="AG9" s="140">
        <v>0</v>
      </c>
      <c r="AH9" s="140">
        <v>0</v>
      </c>
      <c r="AI9" s="140">
        <v>3701</v>
      </c>
      <c r="AJ9" s="140">
        <v>0</v>
      </c>
      <c r="AK9" s="140">
        <v>1500</v>
      </c>
      <c r="AL9" s="140">
        <v>0</v>
      </c>
      <c r="AM9" s="140">
        <v>55000</v>
      </c>
      <c r="AN9" s="141">
        <v>4550</v>
      </c>
      <c r="AO9" s="50">
        <v>0</v>
      </c>
      <c r="AP9" s="143">
        <v>0</v>
      </c>
      <c r="AQ9" s="50">
        <v>77040</v>
      </c>
      <c r="AR9" s="50">
        <v>0</v>
      </c>
      <c r="AS9" s="128">
        <v>47038.72</v>
      </c>
      <c r="AT9" s="129">
        <v>47038.72</v>
      </c>
      <c r="AU9" s="129">
        <v>38500</v>
      </c>
      <c r="AV9" s="129">
        <v>0</v>
      </c>
      <c r="AW9" s="129">
        <v>0</v>
      </c>
      <c r="AX9" s="129">
        <v>0</v>
      </c>
      <c r="AY9" s="129">
        <v>0</v>
      </c>
      <c r="AZ9" s="129">
        <v>8538.72</v>
      </c>
      <c r="BA9" s="129">
        <v>0</v>
      </c>
      <c r="BB9" s="129">
        <v>0</v>
      </c>
      <c r="BC9" s="129">
        <v>0</v>
      </c>
      <c r="BD9" s="129">
        <v>0</v>
      </c>
      <c r="BE9" s="129">
        <v>0</v>
      </c>
      <c r="BF9" s="129">
        <v>0</v>
      </c>
      <c r="BG9" s="129">
        <v>0</v>
      </c>
      <c r="BH9" s="129">
        <v>0</v>
      </c>
      <c r="BI9" s="129">
        <v>0</v>
      </c>
      <c r="BJ9" s="129">
        <v>0</v>
      </c>
      <c r="BK9" s="129">
        <v>0</v>
      </c>
      <c r="BL9" s="129">
        <v>0</v>
      </c>
      <c r="BM9" s="129">
        <v>0</v>
      </c>
      <c r="BN9" s="134">
        <v>0</v>
      </c>
      <c r="BO9" s="136">
        <v>0</v>
      </c>
      <c r="BP9" s="140">
        <v>0</v>
      </c>
      <c r="BQ9" s="19"/>
      <c r="BR9" s="19"/>
      <c r="BS9" s="19"/>
    </row>
    <row r="10" spans="1:71" ht="25.5" customHeight="1">
      <c r="A10" s="125"/>
      <c r="B10" s="125"/>
      <c r="C10" s="126"/>
      <c r="D10" s="127" t="s">
        <v>96</v>
      </c>
      <c r="E10" s="128">
        <v>1495109.68</v>
      </c>
      <c r="F10" s="129">
        <v>1170354.28</v>
      </c>
      <c r="G10" s="129">
        <v>426936</v>
      </c>
      <c r="H10" s="129">
        <v>276000</v>
      </c>
      <c r="I10" s="129">
        <v>0</v>
      </c>
      <c r="J10" s="129">
        <v>0</v>
      </c>
      <c r="K10" s="129">
        <v>35578</v>
      </c>
      <c r="L10" s="129">
        <v>58578</v>
      </c>
      <c r="M10" s="129">
        <v>223762.28</v>
      </c>
      <c r="N10" s="129">
        <v>0</v>
      </c>
      <c r="O10" s="129">
        <v>56234.88</v>
      </c>
      <c r="P10" s="129">
        <v>16309.92</v>
      </c>
      <c r="Q10" s="134">
        <v>147702.8</v>
      </c>
      <c r="R10" s="135">
        <v>0</v>
      </c>
      <c r="S10" s="136">
        <v>2108.81</v>
      </c>
      <c r="T10" s="129">
        <v>1405.87</v>
      </c>
      <c r="U10" s="129">
        <v>0</v>
      </c>
      <c r="V10" s="129">
        <v>99000</v>
      </c>
      <c r="W10" s="129">
        <v>32500</v>
      </c>
      <c r="X10" s="137">
        <v>0</v>
      </c>
      <c r="Y10" s="129">
        <v>0</v>
      </c>
      <c r="Z10" s="128">
        <v>0</v>
      </c>
      <c r="AA10" s="137">
        <v>18000</v>
      </c>
      <c r="AB10" s="39">
        <v>277716.68</v>
      </c>
      <c r="AC10" s="128">
        <v>0</v>
      </c>
      <c r="AD10" s="129">
        <v>0</v>
      </c>
      <c r="AE10" s="140">
        <v>88621.68</v>
      </c>
      <c r="AF10" s="140">
        <v>47304</v>
      </c>
      <c r="AG10" s="140">
        <v>0</v>
      </c>
      <c r="AH10" s="140">
        <v>0</v>
      </c>
      <c r="AI10" s="140">
        <v>3701</v>
      </c>
      <c r="AJ10" s="140">
        <v>0</v>
      </c>
      <c r="AK10" s="140">
        <v>1500</v>
      </c>
      <c r="AL10" s="140">
        <v>0</v>
      </c>
      <c r="AM10" s="140">
        <v>55000</v>
      </c>
      <c r="AN10" s="141">
        <v>4550</v>
      </c>
      <c r="AO10" s="50">
        <v>0</v>
      </c>
      <c r="AP10" s="143">
        <v>0</v>
      </c>
      <c r="AQ10" s="50">
        <v>77040</v>
      </c>
      <c r="AR10" s="50">
        <v>0</v>
      </c>
      <c r="AS10" s="128">
        <v>47038.72</v>
      </c>
      <c r="AT10" s="129">
        <v>47038.72</v>
      </c>
      <c r="AU10" s="129">
        <v>38500</v>
      </c>
      <c r="AV10" s="129">
        <v>0</v>
      </c>
      <c r="AW10" s="129">
        <v>0</v>
      </c>
      <c r="AX10" s="129">
        <v>0</v>
      </c>
      <c r="AY10" s="129">
        <v>0</v>
      </c>
      <c r="AZ10" s="129">
        <v>8538.72</v>
      </c>
      <c r="BA10" s="129">
        <v>0</v>
      </c>
      <c r="BB10" s="129">
        <v>0</v>
      </c>
      <c r="BC10" s="129">
        <v>0</v>
      </c>
      <c r="BD10" s="129">
        <v>0</v>
      </c>
      <c r="BE10" s="129">
        <v>0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34">
        <v>0</v>
      </c>
      <c r="BO10" s="136">
        <v>0</v>
      </c>
      <c r="BP10" s="140">
        <v>0</v>
      </c>
      <c r="BQ10" s="19"/>
      <c r="BR10" s="19"/>
      <c r="BS10" s="19"/>
    </row>
    <row r="11" spans="1:71" ht="25.5" customHeight="1">
      <c r="A11" s="125"/>
      <c r="B11" s="125"/>
      <c r="C11" s="126"/>
      <c r="D11" s="127" t="s">
        <v>97</v>
      </c>
      <c r="E11" s="128">
        <v>1495109.68</v>
      </c>
      <c r="F11" s="129">
        <v>1170354.28</v>
      </c>
      <c r="G11" s="129">
        <v>426936</v>
      </c>
      <c r="H11" s="129">
        <v>276000</v>
      </c>
      <c r="I11" s="129">
        <v>0</v>
      </c>
      <c r="J11" s="129">
        <v>0</v>
      </c>
      <c r="K11" s="129">
        <v>35578</v>
      </c>
      <c r="L11" s="129">
        <v>58578</v>
      </c>
      <c r="M11" s="129">
        <v>223762.28</v>
      </c>
      <c r="N11" s="129">
        <v>0</v>
      </c>
      <c r="O11" s="129">
        <v>56234.88</v>
      </c>
      <c r="P11" s="129">
        <v>16309.92</v>
      </c>
      <c r="Q11" s="134">
        <v>147702.8</v>
      </c>
      <c r="R11" s="135">
        <v>0</v>
      </c>
      <c r="S11" s="136">
        <v>2108.81</v>
      </c>
      <c r="T11" s="129">
        <v>1405.87</v>
      </c>
      <c r="U11" s="129">
        <v>0</v>
      </c>
      <c r="V11" s="129">
        <v>99000</v>
      </c>
      <c r="W11" s="129">
        <v>32500</v>
      </c>
      <c r="X11" s="137">
        <v>0</v>
      </c>
      <c r="Y11" s="129">
        <v>0</v>
      </c>
      <c r="Z11" s="128">
        <v>0</v>
      </c>
      <c r="AA11" s="137">
        <v>18000</v>
      </c>
      <c r="AB11" s="39">
        <v>277716.68</v>
      </c>
      <c r="AC11" s="128">
        <v>0</v>
      </c>
      <c r="AD11" s="129">
        <v>0</v>
      </c>
      <c r="AE11" s="140">
        <v>88621.68</v>
      </c>
      <c r="AF11" s="140">
        <v>47304</v>
      </c>
      <c r="AG11" s="140">
        <v>0</v>
      </c>
      <c r="AH11" s="140">
        <v>0</v>
      </c>
      <c r="AI11" s="140">
        <v>3701</v>
      </c>
      <c r="AJ11" s="140">
        <v>0</v>
      </c>
      <c r="AK11" s="140">
        <v>1500</v>
      </c>
      <c r="AL11" s="140">
        <v>0</v>
      </c>
      <c r="AM11" s="140">
        <v>55000</v>
      </c>
      <c r="AN11" s="141">
        <v>4550</v>
      </c>
      <c r="AO11" s="50">
        <v>0</v>
      </c>
      <c r="AP11" s="143">
        <v>0</v>
      </c>
      <c r="AQ11" s="50">
        <v>77040</v>
      </c>
      <c r="AR11" s="50">
        <v>0</v>
      </c>
      <c r="AS11" s="128">
        <v>47038.72</v>
      </c>
      <c r="AT11" s="129">
        <v>47038.72</v>
      </c>
      <c r="AU11" s="129">
        <v>38500</v>
      </c>
      <c r="AV11" s="129">
        <v>0</v>
      </c>
      <c r="AW11" s="129">
        <v>0</v>
      </c>
      <c r="AX11" s="129">
        <v>0</v>
      </c>
      <c r="AY11" s="129">
        <v>0</v>
      </c>
      <c r="AZ11" s="129">
        <v>8538.72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0</v>
      </c>
      <c r="BN11" s="134">
        <v>0</v>
      </c>
      <c r="BO11" s="136">
        <v>0</v>
      </c>
      <c r="BP11" s="140">
        <v>0</v>
      </c>
      <c r="BQ11" s="19"/>
      <c r="BR11" s="19"/>
      <c r="BS11" s="19"/>
    </row>
    <row r="12" spans="1:71" ht="25.5" customHeight="1">
      <c r="A12" s="125"/>
      <c r="B12" s="125"/>
      <c r="C12" s="126"/>
      <c r="D12" s="127" t="s">
        <v>99</v>
      </c>
      <c r="E12" s="128">
        <v>1495109.68</v>
      </c>
      <c r="F12" s="129">
        <v>1170354.28</v>
      </c>
      <c r="G12" s="129">
        <v>426936</v>
      </c>
      <c r="H12" s="129">
        <v>276000</v>
      </c>
      <c r="I12" s="129">
        <v>0</v>
      </c>
      <c r="J12" s="129">
        <v>0</v>
      </c>
      <c r="K12" s="129">
        <v>35578</v>
      </c>
      <c r="L12" s="129">
        <v>58578</v>
      </c>
      <c r="M12" s="129">
        <v>223762.28</v>
      </c>
      <c r="N12" s="129">
        <v>0</v>
      </c>
      <c r="O12" s="129">
        <v>56234.88</v>
      </c>
      <c r="P12" s="129">
        <v>16309.92</v>
      </c>
      <c r="Q12" s="134">
        <v>147702.8</v>
      </c>
      <c r="R12" s="135">
        <v>0</v>
      </c>
      <c r="S12" s="136">
        <v>2108.81</v>
      </c>
      <c r="T12" s="129">
        <v>1405.87</v>
      </c>
      <c r="U12" s="129">
        <v>0</v>
      </c>
      <c r="V12" s="129">
        <v>99000</v>
      </c>
      <c r="W12" s="129">
        <v>32500</v>
      </c>
      <c r="X12" s="137">
        <v>0</v>
      </c>
      <c r="Y12" s="129">
        <v>0</v>
      </c>
      <c r="Z12" s="128">
        <v>0</v>
      </c>
      <c r="AA12" s="137">
        <v>18000</v>
      </c>
      <c r="AB12" s="39">
        <v>277716.68</v>
      </c>
      <c r="AC12" s="128">
        <v>0</v>
      </c>
      <c r="AD12" s="129">
        <v>0</v>
      </c>
      <c r="AE12" s="140">
        <v>88621.68</v>
      </c>
      <c r="AF12" s="140">
        <v>47304</v>
      </c>
      <c r="AG12" s="140">
        <v>0</v>
      </c>
      <c r="AH12" s="140">
        <v>0</v>
      </c>
      <c r="AI12" s="140">
        <v>3701</v>
      </c>
      <c r="AJ12" s="140">
        <v>0</v>
      </c>
      <c r="AK12" s="140">
        <v>1500</v>
      </c>
      <c r="AL12" s="140">
        <v>0</v>
      </c>
      <c r="AM12" s="140">
        <v>55000</v>
      </c>
      <c r="AN12" s="141">
        <v>4550</v>
      </c>
      <c r="AO12" s="50">
        <v>0</v>
      </c>
      <c r="AP12" s="143">
        <v>0</v>
      </c>
      <c r="AQ12" s="50">
        <v>77040</v>
      </c>
      <c r="AR12" s="50">
        <v>0</v>
      </c>
      <c r="AS12" s="128">
        <v>47038.72</v>
      </c>
      <c r="AT12" s="129">
        <v>47038.72</v>
      </c>
      <c r="AU12" s="129">
        <v>38500</v>
      </c>
      <c r="AV12" s="129">
        <v>0</v>
      </c>
      <c r="AW12" s="129">
        <v>0</v>
      </c>
      <c r="AX12" s="129">
        <v>0</v>
      </c>
      <c r="AY12" s="129">
        <v>0</v>
      </c>
      <c r="AZ12" s="129">
        <v>8538.72</v>
      </c>
      <c r="BA12" s="129">
        <v>0</v>
      </c>
      <c r="BB12" s="129">
        <v>0</v>
      </c>
      <c r="BC12" s="129">
        <v>0</v>
      </c>
      <c r="BD12" s="129">
        <v>0</v>
      </c>
      <c r="BE12" s="129">
        <v>0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0</v>
      </c>
      <c r="BN12" s="134">
        <v>0</v>
      </c>
      <c r="BO12" s="136">
        <v>0</v>
      </c>
      <c r="BP12" s="140">
        <v>0</v>
      </c>
      <c r="BQ12" s="19"/>
      <c r="BR12" s="19"/>
      <c r="BS12" s="19"/>
    </row>
    <row r="13" spans="1:71" ht="25.5" customHeight="1">
      <c r="A13" s="125">
        <v>201</v>
      </c>
      <c r="B13" s="125"/>
      <c r="C13" s="126"/>
      <c r="D13" s="127" t="s">
        <v>122</v>
      </c>
      <c r="E13" s="128">
        <v>1359184</v>
      </c>
      <c r="F13" s="129">
        <v>1170354.28</v>
      </c>
      <c r="G13" s="129">
        <v>426936</v>
      </c>
      <c r="H13" s="129">
        <v>276000</v>
      </c>
      <c r="I13" s="129">
        <v>0</v>
      </c>
      <c r="J13" s="129">
        <v>0</v>
      </c>
      <c r="K13" s="129">
        <v>35578</v>
      </c>
      <c r="L13" s="129">
        <v>58578</v>
      </c>
      <c r="M13" s="129">
        <v>223762.28</v>
      </c>
      <c r="N13" s="129">
        <v>0</v>
      </c>
      <c r="O13" s="129">
        <v>56234.88</v>
      </c>
      <c r="P13" s="129">
        <v>16309.92</v>
      </c>
      <c r="Q13" s="134">
        <v>147702.8</v>
      </c>
      <c r="R13" s="135">
        <v>0</v>
      </c>
      <c r="S13" s="136">
        <v>2108.81</v>
      </c>
      <c r="T13" s="129">
        <v>1405.87</v>
      </c>
      <c r="U13" s="129">
        <v>0</v>
      </c>
      <c r="V13" s="129">
        <v>99000</v>
      </c>
      <c r="W13" s="129">
        <v>32500</v>
      </c>
      <c r="X13" s="137">
        <v>0</v>
      </c>
      <c r="Y13" s="129">
        <v>0</v>
      </c>
      <c r="Z13" s="128">
        <v>0</v>
      </c>
      <c r="AA13" s="137">
        <v>18000</v>
      </c>
      <c r="AB13" s="39">
        <v>141791</v>
      </c>
      <c r="AC13" s="128">
        <v>0</v>
      </c>
      <c r="AD13" s="129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3701</v>
      </c>
      <c r="AJ13" s="140">
        <v>0</v>
      </c>
      <c r="AK13" s="140">
        <v>1500</v>
      </c>
      <c r="AL13" s="140">
        <v>0</v>
      </c>
      <c r="AM13" s="140">
        <v>55000</v>
      </c>
      <c r="AN13" s="141">
        <v>4550</v>
      </c>
      <c r="AO13" s="50">
        <v>0</v>
      </c>
      <c r="AP13" s="143">
        <v>0</v>
      </c>
      <c r="AQ13" s="50">
        <v>77040</v>
      </c>
      <c r="AR13" s="50">
        <v>0</v>
      </c>
      <c r="AS13" s="128">
        <v>47038.72</v>
      </c>
      <c r="AT13" s="129">
        <v>47038.72</v>
      </c>
      <c r="AU13" s="129">
        <v>38500</v>
      </c>
      <c r="AV13" s="129">
        <v>0</v>
      </c>
      <c r="AW13" s="129">
        <v>0</v>
      </c>
      <c r="AX13" s="129">
        <v>0</v>
      </c>
      <c r="AY13" s="129">
        <v>0</v>
      </c>
      <c r="AZ13" s="129">
        <v>8538.72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34">
        <v>0</v>
      </c>
      <c r="BO13" s="136">
        <v>0</v>
      </c>
      <c r="BP13" s="140">
        <v>0</v>
      </c>
      <c r="BQ13" s="19"/>
      <c r="BR13" s="19"/>
      <c r="BS13" s="19"/>
    </row>
    <row r="14" spans="1:71" ht="25.5" customHeight="1">
      <c r="A14" s="125"/>
      <c r="B14" s="125">
        <v>4</v>
      </c>
      <c r="C14" s="126"/>
      <c r="D14" s="127" t="s">
        <v>124</v>
      </c>
      <c r="E14" s="128">
        <v>1359184</v>
      </c>
      <c r="F14" s="129">
        <v>1170354.28</v>
      </c>
      <c r="G14" s="129">
        <v>426936</v>
      </c>
      <c r="H14" s="129">
        <v>276000</v>
      </c>
      <c r="I14" s="129">
        <v>0</v>
      </c>
      <c r="J14" s="129">
        <v>0</v>
      </c>
      <c r="K14" s="129">
        <v>35578</v>
      </c>
      <c r="L14" s="129">
        <v>58578</v>
      </c>
      <c r="M14" s="129">
        <v>223762.28</v>
      </c>
      <c r="N14" s="129">
        <v>0</v>
      </c>
      <c r="O14" s="129">
        <v>56234.88</v>
      </c>
      <c r="P14" s="129">
        <v>16309.92</v>
      </c>
      <c r="Q14" s="134">
        <v>147702.8</v>
      </c>
      <c r="R14" s="135">
        <v>0</v>
      </c>
      <c r="S14" s="136">
        <v>2108.81</v>
      </c>
      <c r="T14" s="129">
        <v>1405.87</v>
      </c>
      <c r="U14" s="129">
        <v>0</v>
      </c>
      <c r="V14" s="129">
        <v>99000</v>
      </c>
      <c r="W14" s="129">
        <v>32500</v>
      </c>
      <c r="X14" s="137">
        <v>0</v>
      </c>
      <c r="Y14" s="129">
        <v>0</v>
      </c>
      <c r="Z14" s="128">
        <v>0</v>
      </c>
      <c r="AA14" s="137">
        <v>18000</v>
      </c>
      <c r="AB14" s="39">
        <v>141791</v>
      </c>
      <c r="AC14" s="128">
        <v>0</v>
      </c>
      <c r="AD14" s="129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3701</v>
      </c>
      <c r="AJ14" s="140">
        <v>0</v>
      </c>
      <c r="AK14" s="140">
        <v>1500</v>
      </c>
      <c r="AL14" s="140">
        <v>0</v>
      </c>
      <c r="AM14" s="140">
        <v>55000</v>
      </c>
      <c r="AN14" s="141">
        <v>4550</v>
      </c>
      <c r="AO14" s="50">
        <v>0</v>
      </c>
      <c r="AP14" s="143">
        <v>0</v>
      </c>
      <c r="AQ14" s="50">
        <v>77040</v>
      </c>
      <c r="AR14" s="50">
        <v>0</v>
      </c>
      <c r="AS14" s="128">
        <v>47038.72</v>
      </c>
      <c r="AT14" s="129">
        <v>47038.72</v>
      </c>
      <c r="AU14" s="129">
        <v>38500</v>
      </c>
      <c r="AV14" s="129">
        <v>0</v>
      </c>
      <c r="AW14" s="129">
        <v>0</v>
      </c>
      <c r="AX14" s="129">
        <v>0</v>
      </c>
      <c r="AY14" s="129">
        <v>0</v>
      </c>
      <c r="AZ14" s="129">
        <v>8538.72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34">
        <v>0</v>
      </c>
      <c r="BO14" s="136">
        <v>0</v>
      </c>
      <c r="BP14" s="140">
        <v>0</v>
      </c>
      <c r="BQ14" s="19"/>
      <c r="BR14" s="19"/>
      <c r="BS14" s="19"/>
    </row>
    <row r="15" spans="1:71" ht="25.5" customHeight="1">
      <c r="A15" s="125">
        <v>201</v>
      </c>
      <c r="B15" s="125">
        <v>4</v>
      </c>
      <c r="C15" s="126">
        <v>8</v>
      </c>
      <c r="D15" s="127" t="s">
        <v>126</v>
      </c>
      <c r="E15" s="128">
        <v>1359184</v>
      </c>
      <c r="F15" s="129">
        <v>1170354.28</v>
      </c>
      <c r="G15" s="129">
        <v>426936</v>
      </c>
      <c r="H15" s="129">
        <v>276000</v>
      </c>
      <c r="I15" s="129">
        <v>0</v>
      </c>
      <c r="J15" s="129">
        <v>0</v>
      </c>
      <c r="K15" s="129">
        <v>35578</v>
      </c>
      <c r="L15" s="129">
        <v>58578</v>
      </c>
      <c r="M15" s="129">
        <v>223762.28</v>
      </c>
      <c r="N15" s="129">
        <v>0</v>
      </c>
      <c r="O15" s="129">
        <v>56234.88</v>
      </c>
      <c r="P15" s="129">
        <v>16309.92</v>
      </c>
      <c r="Q15" s="134">
        <v>147702.8</v>
      </c>
      <c r="R15" s="135">
        <v>0</v>
      </c>
      <c r="S15" s="136">
        <v>2108.81</v>
      </c>
      <c r="T15" s="129">
        <v>1405.87</v>
      </c>
      <c r="U15" s="129">
        <v>0</v>
      </c>
      <c r="V15" s="129">
        <v>99000</v>
      </c>
      <c r="W15" s="129">
        <v>32500</v>
      </c>
      <c r="X15" s="137">
        <v>0</v>
      </c>
      <c r="Y15" s="129">
        <v>0</v>
      </c>
      <c r="Z15" s="128">
        <v>0</v>
      </c>
      <c r="AA15" s="137">
        <v>18000</v>
      </c>
      <c r="AB15" s="39">
        <v>141791</v>
      </c>
      <c r="AC15" s="128">
        <v>0</v>
      </c>
      <c r="AD15" s="129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3701</v>
      </c>
      <c r="AJ15" s="140">
        <v>0</v>
      </c>
      <c r="AK15" s="140">
        <v>1500</v>
      </c>
      <c r="AL15" s="140">
        <v>0</v>
      </c>
      <c r="AM15" s="140">
        <v>55000</v>
      </c>
      <c r="AN15" s="141">
        <v>4550</v>
      </c>
      <c r="AO15" s="50">
        <v>0</v>
      </c>
      <c r="AP15" s="143">
        <v>0</v>
      </c>
      <c r="AQ15" s="50">
        <v>77040</v>
      </c>
      <c r="AR15" s="50">
        <v>0</v>
      </c>
      <c r="AS15" s="128">
        <v>47038.72</v>
      </c>
      <c r="AT15" s="129">
        <v>47038.72</v>
      </c>
      <c r="AU15" s="129">
        <v>38500</v>
      </c>
      <c r="AV15" s="129">
        <v>0</v>
      </c>
      <c r="AW15" s="129">
        <v>0</v>
      </c>
      <c r="AX15" s="129">
        <v>0</v>
      </c>
      <c r="AY15" s="129">
        <v>0</v>
      </c>
      <c r="AZ15" s="129">
        <v>8538.72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34">
        <v>0</v>
      </c>
      <c r="BO15" s="136">
        <v>0</v>
      </c>
      <c r="BP15" s="140">
        <v>0</v>
      </c>
      <c r="BQ15" s="19"/>
      <c r="BR15" s="19"/>
      <c r="BS15" s="19"/>
    </row>
    <row r="16" spans="1:68" ht="25.5" customHeight="1">
      <c r="A16" s="125">
        <v>221</v>
      </c>
      <c r="B16" s="125"/>
      <c r="C16" s="126"/>
      <c r="D16" s="127" t="s">
        <v>133</v>
      </c>
      <c r="E16" s="128">
        <v>135925.68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34">
        <v>0</v>
      </c>
      <c r="R16" s="135">
        <v>0</v>
      </c>
      <c r="S16" s="136">
        <v>0</v>
      </c>
      <c r="T16" s="129">
        <v>0</v>
      </c>
      <c r="U16" s="129">
        <v>0</v>
      </c>
      <c r="V16" s="129">
        <v>0</v>
      </c>
      <c r="W16" s="129">
        <v>0</v>
      </c>
      <c r="X16" s="137">
        <v>0</v>
      </c>
      <c r="Y16" s="129">
        <v>0</v>
      </c>
      <c r="Z16" s="128">
        <v>0</v>
      </c>
      <c r="AA16" s="137">
        <v>0</v>
      </c>
      <c r="AB16" s="39">
        <v>135925.68</v>
      </c>
      <c r="AC16" s="128">
        <v>0</v>
      </c>
      <c r="AD16" s="129">
        <v>0</v>
      </c>
      <c r="AE16" s="140">
        <v>88621.68</v>
      </c>
      <c r="AF16" s="140">
        <v>47304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0">
        <v>0</v>
      </c>
      <c r="AN16" s="141">
        <v>0</v>
      </c>
      <c r="AO16" s="50">
        <v>0</v>
      </c>
      <c r="AP16" s="143">
        <v>0</v>
      </c>
      <c r="AQ16" s="50">
        <v>0</v>
      </c>
      <c r="AR16" s="50">
        <v>0</v>
      </c>
      <c r="AS16" s="128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0</v>
      </c>
      <c r="BN16" s="134">
        <v>0</v>
      </c>
      <c r="BO16" s="136">
        <v>0</v>
      </c>
      <c r="BP16" s="140">
        <v>0</v>
      </c>
    </row>
    <row r="17" spans="1:68" ht="25.5" customHeight="1">
      <c r="A17" s="125"/>
      <c r="B17" s="125">
        <v>2</v>
      </c>
      <c r="C17" s="126"/>
      <c r="D17" s="127" t="s">
        <v>135</v>
      </c>
      <c r="E17" s="128">
        <v>135925.68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34">
        <v>0</v>
      </c>
      <c r="R17" s="135">
        <v>0</v>
      </c>
      <c r="S17" s="136">
        <v>0</v>
      </c>
      <c r="T17" s="129">
        <v>0</v>
      </c>
      <c r="U17" s="129">
        <v>0</v>
      </c>
      <c r="V17" s="129">
        <v>0</v>
      </c>
      <c r="W17" s="129">
        <v>0</v>
      </c>
      <c r="X17" s="137">
        <v>0</v>
      </c>
      <c r="Y17" s="129">
        <v>0</v>
      </c>
      <c r="Z17" s="128">
        <v>0</v>
      </c>
      <c r="AA17" s="137">
        <v>0</v>
      </c>
      <c r="AB17" s="39">
        <v>135925.68</v>
      </c>
      <c r="AC17" s="128">
        <v>0</v>
      </c>
      <c r="AD17" s="129">
        <v>0</v>
      </c>
      <c r="AE17" s="140">
        <v>88621.68</v>
      </c>
      <c r="AF17" s="140">
        <v>47304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1">
        <v>0</v>
      </c>
      <c r="AO17" s="50">
        <v>0</v>
      </c>
      <c r="AP17" s="143">
        <v>0</v>
      </c>
      <c r="AQ17" s="50">
        <v>0</v>
      </c>
      <c r="AR17" s="50">
        <v>0</v>
      </c>
      <c r="AS17" s="128">
        <v>0</v>
      </c>
      <c r="AT17" s="129">
        <v>0</v>
      </c>
      <c r="AU17" s="129">
        <v>0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34">
        <v>0</v>
      </c>
      <c r="BO17" s="136">
        <v>0</v>
      </c>
      <c r="BP17" s="140">
        <v>0</v>
      </c>
    </row>
    <row r="18" spans="1:68" ht="25.5" customHeight="1">
      <c r="A18" s="125">
        <v>221</v>
      </c>
      <c r="B18" s="125">
        <v>2</v>
      </c>
      <c r="C18" s="126">
        <v>1</v>
      </c>
      <c r="D18" s="127" t="s">
        <v>137</v>
      </c>
      <c r="E18" s="128">
        <v>88621.68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34">
        <v>0</v>
      </c>
      <c r="R18" s="135">
        <v>0</v>
      </c>
      <c r="S18" s="136">
        <v>0</v>
      </c>
      <c r="T18" s="129">
        <v>0</v>
      </c>
      <c r="U18" s="129">
        <v>0</v>
      </c>
      <c r="V18" s="129">
        <v>0</v>
      </c>
      <c r="W18" s="129">
        <v>0</v>
      </c>
      <c r="X18" s="137">
        <v>0</v>
      </c>
      <c r="Y18" s="129">
        <v>0</v>
      </c>
      <c r="Z18" s="128">
        <v>0</v>
      </c>
      <c r="AA18" s="137">
        <v>0</v>
      </c>
      <c r="AB18" s="39">
        <v>88621.68</v>
      </c>
      <c r="AC18" s="128">
        <v>0</v>
      </c>
      <c r="AD18" s="129">
        <v>0</v>
      </c>
      <c r="AE18" s="140">
        <v>88621.68</v>
      </c>
      <c r="AF18" s="140"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v>0</v>
      </c>
      <c r="AN18" s="141">
        <v>0</v>
      </c>
      <c r="AO18" s="50">
        <v>0</v>
      </c>
      <c r="AP18" s="143">
        <v>0</v>
      </c>
      <c r="AQ18" s="50">
        <v>0</v>
      </c>
      <c r="AR18" s="50">
        <v>0</v>
      </c>
      <c r="AS18" s="128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34">
        <v>0</v>
      </c>
      <c r="BO18" s="136">
        <v>0</v>
      </c>
      <c r="BP18" s="140">
        <v>0</v>
      </c>
    </row>
    <row r="19" spans="1:68" ht="25.5" customHeight="1">
      <c r="A19" s="125">
        <v>221</v>
      </c>
      <c r="B19" s="125">
        <v>2</v>
      </c>
      <c r="C19" s="126">
        <v>3</v>
      </c>
      <c r="D19" s="127" t="s">
        <v>143</v>
      </c>
      <c r="E19" s="128">
        <v>47304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34">
        <v>0</v>
      </c>
      <c r="R19" s="135">
        <v>0</v>
      </c>
      <c r="S19" s="136">
        <v>0</v>
      </c>
      <c r="T19" s="129">
        <v>0</v>
      </c>
      <c r="U19" s="129">
        <v>0</v>
      </c>
      <c r="V19" s="129">
        <v>0</v>
      </c>
      <c r="W19" s="129">
        <v>0</v>
      </c>
      <c r="X19" s="137">
        <v>0</v>
      </c>
      <c r="Y19" s="129">
        <v>0</v>
      </c>
      <c r="Z19" s="128">
        <v>0</v>
      </c>
      <c r="AA19" s="137">
        <v>0</v>
      </c>
      <c r="AB19" s="39">
        <v>47304</v>
      </c>
      <c r="AC19" s="128">
        <v>0</v>
      </c>
      <c r="AD19" s="129">
        <v>0</v>
      </c>
      <c r="AE19" s="140">
        <v>0</v>
      </c>
      <c r="AF19" s="140">
        <v>47304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1">
        <v>0</v>
      </c>
      <c r="AO19" s="50">
        <v>0</v>
      </c>
      <c r="AP19" s="143">
        <v>0</v>
      </c>
      <c r="AQ19" s="50">
        <v>0</v>
      </c>
      <c r="AR19" s="50">
        <v>0</v>
      </c>
      <c r="AS19" s="128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34">
        <v>0</v>
      </c>
      <c r="BO19" s="136">
        <v>0</v>
      </c>
      <c r="BP19" s="140">
        <v>0</v>
      </c>
    </row>
  </sheetData>
  <sheetProtection/>
  <mergeCells count="68"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5:BI7"/>
    <mergeCell ref="BJ5:BJ7"/>
    <mergeCell ref="BK5:BK7"/>
    <mergeCell ref="BL5:BL7"/>
    <mergeCell ref="BM5:BM7"/>
    <mergeCell ref="BN5:BN7"/>
    <mergeCell ref="BO5:BO7"/>
    <mergeCell ref="BP4:BP7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53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7" t="s">
        <v>262</v>
      </c>
      <c r="P1" s="93"/>
      <c r="Q1" s="93"/>
      <c r="R1" s="94"/>
      <c r="S1" s="94"/>
      <c r="T1" s="94"/>
      <c r="U1" s="94"/>
      <c r="V1" s="94"/>
      <c r="W1" s="94"/>
    </row>
    <row r="2" spans="1:23" ht="25.5" customHeight="1">
      <c r="A2" s="111" t="s">
        <v>263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8"/>
      <c r="P2" s="19"/>
      <c r="Q2" s="19"/>
      <c r="R2" s="22"/>
      <c r="S2" s="19"/>
      <c r="T2" s="19"/>
      <c r="U2" s="19"/>
      <c r="V2" s="19"/>
      <c r="W2" s="19"/>
    </row>
    <row r="3" spans="1:23" ht="25.5" customHeight="1">
      <c r="A3" s="112"/>
      <c r="B3" s="112"/>
      <c r="C3" s="112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7" t="s">
        <v>7</v>
      </c>
      <c r="P3" s="97"/>
      <c r="Q3" s="98"/>
      <c r="R3" s="97"/>
      <c r="S3" s="97"/>
      <c r="T3" s="97"/>
      <c r="U3" s="97"/>
      <c r="V3" s="97"/>
      <c r="W3" s="97"/>
    </row>
    <row r="4" spans="1:23" ht="25.5" customHeight="1">
      <c r="A4" s="26" t="s">
        <v>264</v>
      </c>
      <c r="B4" s="52"/>
      <c r="C4" s="26" t="s">
        <v>265</v>
      </c>
      <c r="D4" s="52" t="s">
        <v>266</v>
      </c>
      <c r="E4" s="52"/>
      <c r="F4" s="52"/>
      <c r="G4" s="52"/>
      <c r="H4" s="52" t="s">
        <v>267</v>
      </c>
      <c r="I4" s="52"/>
      <c r="J4" s="52"/>
      <c r="K4" s="52"/>
      <c r="L4" s="52" t="s">
        <v>268</v>
      </c>
      <c r="M4" s="52"/>
      <c r="N4" s="52"/>
      <c r="O4" s="52"/>
      <c r="P4" s="19"/>
      <c r="Q4" s="19"/>
      <c r="R4" s="19"/>
      <c r="S4" s="19"/>
      <c r="T4" s="19"/>
      <c r="U4" s="19"/>
      <c r="V4" s="19"/>
      <c r="W4" s="19"/>
    </row>
    <row r="5" spans="1:23" ht="18.75" customHeight="1">
      <c r="A5" s="113"/>
      <c r="B5" s="52"/>
      <c r="C5" s="26"/>
      <c r="D5" s="109" t="s">
        <v>95</v>
      </c>
      <c r="E5" s="26" t="s">
        <v>269</v>
      </c>
      <c r="F5" s="26" t="s">
        <v>270</v>
      </c>
      <c r="G5" s="82" t="s">
        <v>169</v>
      </c>
      <c r="H5" s="109" t="s">
        <v>95</v>
      </c>
      <c r="I5" s="26" t="s">
        <v>269</v>
      </c>
      <c r="J5" s="26" t="s">
        <v>270</v>
      </c>
      <c r="K5" s="82" t="s">
        <v>169</v>
      </c>
      <c r="L5" s="109" t="s">
        <v>95</v>
      </c>
      <c r="M5" s="26" t="s">
        <v>269</v>
      </c>
      <c r="N5" s="26" t="s">
        <v>270</v>
      </c>
      <c r="O5" s="82" t="s">
        <v>169</v>
      </c>
      <c r="P5" s="19"/>
      <c r="Q5" s="19"/>
      <c r="R5" s="19"/>
      <c r="S5" s="19"/>
      <c r="T5" s="19"/>
      <c r="U5" s="19"/>
      <c r="V5" s="19"/>
      <c r="W5" s="19"/>
    </row>
    <row r="6" spans="1:23" ht="20.25" customHeight="1">
      <c r="A6" s="113"/>
      <c r="B6" s="52"/>
      <c r="C6" s="26"/>
      <c r="D6" s="109"/>
      <c r="E6" s="26"/>
      <c r="F6" s="26"/>
      <c r="G6" s="82"/>
      <c r="H6" s="109"/>
      <c r="I6" s="26"/>
      <c r="J6" s="26"/>
      <c r="K6" s="82"/>
      <c r="L6" s="109"/>
      <c r="M6" s="26"/>
      <c r="N6" s="26"/>
      <c r="O6" s="82"/>
      <c r="P6" s="19"/>
      <c r="Q6" s="19"/>
      <c r="R6" s="22"/>
      <c r="S6" s="19"/>
      <c r="T6" s="19"/>
      <c r="U6" s="19"/>
      <c r="V6" s="19"/>
      <c r="W6" s="19"/>
    </row>
    <row r="7" spans="1:23" ht="24.75" customHeight="1">
      <c r="A7" s="113"/>
      <c r="B7" s="52"/>
      <c r="C7" s="26"/>
      <c r="D7" s="109"/>
      <c r="E7" s="26"/>
      <c r="F7" s="26"/>
      <c r="G7" s="82"/>
      <c r="H7" s="109"/>
      <c r="I7" s="26"/>
      <c r="J7" s="26"/>
      <c r="K7" s="82"/>
      <c r="L7" s="109"/>
      <c r="M7" s="26"/>
      <c r="N7" s="26"/>
      <c r="O7" s="82"/>
      <c r="P7" s="19"/>
      <c r="Q7" s="19"/>
      <c r="R7" s="22"/>
      <c r="S7" s="19"/>
      <c r="T7" s="19"/>
      <c r="U7" s="19"/>
      <c r="V7" s="19"/>
      <c r="W7" s="19"/>
    </row>
    <row r="8" spans="1:23" ht="25.5" customHeight="1">
      <c r="A8" s="36" t="s">
        <v>94</v>
      </c>
      <c r="B8" s="26"/>
      <c r="C8" s="114"/>
      <c r="D8" s="114">
        <v>1</v>
      </c>
      <c r="E8" s="114">
        <v>2</v>
      </c>
      <c r="F8" s="114">
        <v>3</v>
      </c>
      <c r="G8" s="114">
        <v>4</v>
      </c>
      <c r="H8" s="114">
        <v>5</v>
      </c>
      <c r="I8" s="114">
        <v>6</v>
      </c>
      <c r="J8" s="114">
        <v>7</v>
      </c>
      <c r="K8" s="114">
        <v>8</v>
      </c>
      <c r="L8" s="114">
        <v>9</v>
      </c>
      <c r="M8" s="114">
        <v>10</v>
      </c>
      <c r="N8" s="114">
        <v>11</v>
      </c>
      <c r="O8" s="114">
        <v>12</v>
      </c>
      <c r="P8" s="19"/>
      <c r="Q8" s="19"/>
      <c r="R8" s="19"/>
      <c r="S8" s="19"/>
      <c r="T8" s="19"/>
      <c r="U8" s="19"/>
      <c r="V8" s="19"/>
      <c r="W8" s="19"/>
    </row>
    <row r="9" spans="1:23" ht="25.5" customHeight="1">
      <c r="A9" s="104"/>
      <c r="B9" s="115"/>
      <c r="C9" s="1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3"/>
      <c r="P9" s="19"/>
      <c r="Q9" s="19"/>
      <c r="R9" s="19"/>
      <c r="S9" s="19"/>
      <c r="T9" s="19"/>
      <c r="U9" s="19"/>
      <c r="V9" s="19"/>
      <c r="W9" s="19"/>
    </row>
    <row r="10" spans="1:23" ht="24.75" customHeight="1">
      <c r="A10" s="100"/>
      <c r="B10" s="1"/>
      <c r="C10" s="94"/>
      <c r="D10" s="94"/>
      <c r="E10" s="94"/>
      <c r="F10" s="94"/>
      <c r="G10" s="94"/>
      <c r="H10" s="94"/>
      <c r="I10" s="94"/>
      <c r="J10" s="94"/>
      <c r="K10" s="94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>
      <c r="A11" s="100"/>
      <c r="B11" s="1"/>
      <c r="C11" s="94"/>
      <c r="D11" s="94"/>
      <c r="E11" s="94"/>
      <c r="F11" s="94"/>
      <c r="G11" s="94"/>
      <c r="H11" s="94"/>
      <c r="I11" s="94"/>
      <c r="J11" s="94"/>
      <c r="K11" s="9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8.75" customHeight="1">
      <c r="A12" s="100"/>
      <c r="B12" s="1"/>
      <c r="C12" s="94"/>
      <c r="D12" s="94"/>
      <c r="E12" s="94"/>
      <c r="F12" s="94"/>
      <c r="G12" s="94"/>
      <c r="H12" s="94"/>
      <c r="I12" s="94"/>
      <c r="J12" s="94"/>
      <c r="K12" s="9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8.75" customHeight="1">
      <c r="A13" s="100"/>
      <c r="B13" s="1"/>
      <c r="C13" s="94"/>
      <c r="D13" s="94"/>
      <c r="E13" s="94"/>
      <c r="F13" s="94"/>
      <c r="G13" s="94"/>
      <c r="H13" s="94"/>
      <c r="I13" s="94"/>
      <c r="J13" s="94"/>
      <c r="K13" s="9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3:14" ht="12.75" customHeight="1">
      <c r="C14" s="14"/>
      <c r="N14" s="14"/>
    </row>
    <row r="15" ht="12.75" customHeight="1">
      <c r="C15" s="14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19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92" t="s">
        <v>271</v>
      </c>
      <c r="P1" s="19"/>
      <c r="Q1" s="19"/>
      <c r="R1" s="19"/>
      <c r="S1" s="19"/>
      <c r="T1" s="19"/>
      <c r="U1" s="19"/>
      <c r="V1" s="19"/>
    </row>
    <row r="2" spans="1:22" ht="25.5" customHeight="1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  <c r="Q2" s="20"/>
      <c r="R2" s="20"/>
      <c r="S2" s="20"/>
      <c r="T2" s="24"/>
      <c r="U2" s="24"/>
      <c r="V2" s="24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92" t="s">
        <v>7</v>
      </c>
      <c r="P3" s="21"/>
      <c r="Q3" s="21"/>
      <c r="R3" s="21"/>
      <c r="S3" s="21"/>
      <c r="T3" s="21"/>
      <c r="U3" s="21"/>
      <c r="V3" s="21"/>
    </row>
    <row r="4" spans="1:22" ht="25.5" customHeight="1">
      <c r="A4" s="52" t="s">
        <v>149</v>
      </c>
      <c r="B4" s="52"/>
      <c r="C4" s="52"/>
      <c r="D4" s="109" t="s">
        <v>103</v>
      </c>
      <c r="E4" s="109" t="s">
        <v>150</v>
      </c>
      <c r="F4" s="108" t="s">
        <v>192</v>
      </c>
      <c r="G4" s="108"/>
      <c r="H4" s="108"/>
      <c r="I4" s="108"/>
      <c r="J4" s="108"/>
      <c r="K4" s="108" t="s">
        <v>193</v>
      </c>
      <c r="L4" s="108"/>
      <c r="M4" s="108"/>
      <c r="N4" s="108"/>
      <c r="O4" s="108"/>
      <c r="P4" s="22"/>
      <c r="Q4" s="21"/>
      <c r="R4" s="21"/>
      <c r="S4" s="21"/>
      <c r="T4" s="21"/>
      <c r="U4" s="21"/>
      <c r="V4" s="21"/>
    </row>
    <row r="5" spans="1:22" ht="22.5" customHeight="1">
      <c r="A5" s="37" t="s">
        <v>108</v>
      </c>
      <c r="B5" s="109" t="s">
        <v>109</v>
      </c>
      <c r="C5" s="109" t="s">
        <v>110</v>
      </c>
      <c r="D5" s="109"/>
      <c r="E5" s="109"/>
      <c r="F5" s="83" t="s">
        <v>88</v>
      </c>
      <c r="G5" s="83" t="s">
        <v>194</v>
      </c>
      <c r="H5" s="83" t="s">
        <v>153</v>
      </c>
      <c r="I5" s="83" t="s">
        <v>152</v>
      </c>
      <c r="J5" s="83" t="s">
        <v>195</v>
      </c>
      <c r="K5" s="83" t="s">
        <v>88</v>
      </c>
      <c r="L5" s="83" t="s">
        <v>180</v>
      </c>
      <c r="M5" s="83" t="s">
        <v>181</v>
      </c>
      <c r="N5" s="83" t="s">
        <v>182</v>
      </c>
      <c r="O5" s="83" t="s">
        <v>183</v>
      </c>
      <c r="P5" s="22"/>
      <c r="Q5" s="21"/>
      <c r="R5" s="21"/>
      <c r="S5" s="21"/>
      <c r="T5" s="21"/>
      <c r="U5" s="21"/>
      <c r="V5" s="21"/>
    </row>
    <row r="6" spans="1:22" ht="22.5" customHeight="1">
      <c r="A6" s="37"/>
      <c r="B6" s="109"/>
      <c r="C6" s="109"/>
      <c r="D6" s="109"/>
      <c r="E6" s="109"/>
      <c r="F6" s="83"/>
      <c r="G6" s="83"/>
      <c r="H6" s="83"/>
      <c r="I6" s="83"/>
      <c r="J6" s="83"/>
      <c r="K6" s="83"/>
      <c r="L6" s="83"/>
      <c r="M6" s="83"/>
      <c r="N6" s="83"/>
      <c r="O6" s="83"/>
      <c r="P6" s="19"/>
      <c r="Q6" s="19"/>
      <c r="R6" s="19"/>
      <c r="S6" s="19"/>
      <c r="T6" s="19"/>
      <c r="U6" s="19"/>
      <c r="V6" s="19"/>
    </row>
    <row r="7" spans="1:22" ht="25.5" customHeight="1">
      <c r="A7" s="109" t="s">
        <v>94</v>
      </c>
      <c r="B7" s="109" t="s">
        <v>94</v>
      </c>
      <c r="C7" s="109" t="s">
        <v>94</v>
      </c>
      <c r="D7" s="109" t="s">
        <v>94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9"/>
      <c r="Q7" s="19"/>
      <c r="R7" s="19"/>
      <c r="S7" s="19"/>
      <c r="T7" s="19"/>
      <c r="U7" s="19"/>
      <c r="V7" s="19"/>
    </row>
    <row r="8" spans="1:22" ht="25.5" customHeight="1">
      <c r="A8" s="104"/>
      <c r="B8" s="104"/>
      <c r="C8" s="104"/>
      <c r="D8" s="38" t="s">
        <v>95</v>
      </c>
      <c r="E8" s="23">
        <v>80000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80000</v>
      </c>
      <c r="L8" s="23">
        <v>0</v>
      </c>
      <c r="M8" s="23">
        <v>0</v>
      </c>
      <c r="N8" s="23">
        <v>0</v>
      </c>
      <c r="O8" s="23">
        <v>80000</v>
      </c>
      <c r="P8" s="19"/>
      <c r="Q8" s="19"/>
      <c r="R8" s="19"/>
      <c r="S8" s="19"/>
      <c r="T8" s="19"/>
      <c r="U8" s="19"/>
      <c r="V8" s="19"/>
    </row>
    <row r="9" spans="1:22" ht="25.5" customHeight="1">
      <c r="A9" s="104"/>
      <c r="B9" s="104"/>
      <c r="C9" s="104"/>
      <c r="D9" s="38" t="s">
        <v>96</v>
      </c>
      <c r="E9" s="23">
        <v>80000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80000</v>
      </c>
      <c r="L9" s="23">
        <v>0</v>
      </c>
      <c r="M9" s="23">
        <v>0</v>
      </c>
      <c r="N9" s="23">
        <v>0</v>
      </c>
      <c r="O9" s="23">
        <v>80000</v>
      </c>
      <c r="P9" s="19"/>
      <c r="Q9" s="19"/>
      <c r="R9" s="19"/>
      <c r="S9" s="19"/>
      <c r="T9" s="19"/>
      <c r="U9" s="19"/>
      <c r="V9" s="19"/>
    </row>
    <row r="10" spans="1:22" ht="25.5" customHeight="1">
      <c r="A10" s="104"/>
      <c r="B10" s="104"/>
      <c r="C10" s="104"/>
      <c r="D10" s="38" t="s">
        <v>97</v>
      </c>
      <c r="E10" s="23">
        <v>80000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80000</v>
      </c>
      <c r="L10" s="23">
        <v>0</v>
      </c>
      <c r="M10" s="23">
        <v>0</v>
      </c>
      <c r="N10" s="23">
        <v>0</v>
      </c>
      <c r="O10" s="23">
        <v>80000</v>
      </c>
      <c r="P10" s="19"/>
      <c r="Q10" s="19"/>
      <c r="R10" s="19"/>
      <c r="S10" s="19"/>
      <c r="T10" s="19"/>
      <c r="U10" s="19"/>
      <c r="V10" s="19"/>
    </row>
    <row r="11" spans="1:15" ht="25.5" customHeight="1">
      <c r="A11" s="104"/>
      <c r="B11" s="104"/>
      <c r="C11" s="104"/>
      <c r="D11" s="38" t="s">
        <v>99</v>
      </c>
      <c r="E11" s="23">
        <v>80000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80000</v>
      </c>
      <c r="L11" s="23">
        <v>0</v>
      </c>
      <c r="M11" s="23">
        <v>0</v>
      </c>
      <c r="N11" s="23">
        <v>0</v>
      </c>
      <c r="O11" s="23">
        <v>80000</v>
      </c>
    </row>
    <row r="12" spans="1:15" ht="25.5" customHeight="1">
      <c r="A12" s="104" t="s">
        <v>121</v>
      </c>
      <c r="B12" s="104"/>
      <c r="C12" s="104"/>
      <c r="D12" s="38" t="s">
        <v>122</v>
      </c>
      <c r="E12" s="23">
        <v>80000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80000</v>
      </c>
      <c r="L12" s="23">
        <v>0</v>
      </c>
      <c r="M12" s="23">
        <v>0</v>
      </c>
      <c r="N12" s="23">
        <v>0</v>
      </c>
      <c r="O12" s="23">
        <v>80000</v>
      </c>
    </row>
    <row r="13" spans="1:15" ht="25.5" customHeight="1">
      <c r="A13" s="104"/>
      <c r="B13" s="104" t="s">
        <v>123</v>
      </c>
      <c r="C13" s="104"/>
      <c r="D13" s="38" t="s">
        <v>124</v>
      </c>
      <c r="E13" s="23">
        <v>80000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80000</v>
      </c>
      <c r="L13" s="23">
        <v>0</v>
      </c>
      <c r="M13" s="23">
        <v>0</v>
      </c>
      <c r="N13" s="23">
        <v>0</v>
      </c>
      <c r="O13" s="23">
        <v>80000</v>
      </c>
    </row>
    <row r="14" spans="1:15" ht="25.5" customHeight="1">
      <c r="A14" s="104"/>
      <c r="B14" s="104"/>
      <c r="C14" s="104" t="s">
        <v>125</v>
      </c>
      <c r="D14" s="38" t="s">
        <v>126</v>
      </c>
      <c r="E14" s="23">
        <v>80000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80000</v>
      </c>
      <c r="L14" s="23">
        <v>0</v>
      </c>
      <c r="M14" s="23">
        <v>0</v>
      </c>
      <c r="N14" s="23">
        <v>0</v>
      </c>
      <c r="O14" s="23">
        <v>80000</v>
      </c>
    </row>
    <row r="15" spans="1:15" ht="25.5" customHeight="1">
      <c r="A15" s="104" t="s">
        <v>127</v>
      </c>
      <c r="B15" s="104" t="s">
        <v>128</v>
      </c>
      <c r="C15" s="104" t="s">
        <v>129</v>
      </c>
      <c r="D15" s="38" t="s">
        <v>196</v>
      </c>
      <c r="E15" s="23">
        <v>80000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80000</v>
      </c>
      <c r="L15" s="23">
        <v>0</v>
      </c>
      <c r="M15" s="23">
        <v>0</v>
      </c>
      <c r="N15" s="23">
        <v>0</v>
      </c>
      <c r="O15" s="23">
        <v>80000</v>
      </c>
    </row>
    <row r="16" spans="12:13" ht="12.75" customHeight="1">
      <c r="L16" s="14"/>
      <c r="M16" s="14"/>
    </row>
    <row r="17" ht="12.75" customHeight="1">
      <c r="L17" s="14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F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0" customWidth="1"/>
    <col min="16" max="22" width="10.66015625" style="0" customWidth="1"/>
  </cols>
  <sheetData>
    <row r="1" spans="1:22" ht="25.5" customHeight="1">
      <c r="A1" s="19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92" t="s">
        <v>273</v>
      </c>
      <c r="P1" s="19"/>
      <c r="Q1" s="19"/>
      <c r="R1" s="19"/>
      <c r="S1" s="19"/>
      <c r="T1" s="19"/>
      <c r="U1" s="19"/>
      <c r="V1" s="19"/>
    </row>
    <row r="2" spans="1:22" ht="25.5" customHeight="1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  <c r="Q2" s="20"/>
      <c r="R2" s="20"/>
      <c r="S2" s="20"/>
      <c r="T2" s="24"/>
      <c r="U2" s="24"/>
      <c r="V2" s="24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92" t="s">
        <v>7</v>
      </c>
      <c r="P3" s="21"/>
      <c r="Q3" s="21"/>
      <c r="R3" s="21"/>
      <c r="S3" s="21"/>
      <c r="T3" s="21"/>
      <c r="U3" s="21"/>
      <c r="V3" s="21"/>
    </row>
    <row r="4" spans="1:22" ht="25.5" customHeight="1">
      <c r="A4" s="52" t="s">
        <v>149</v>
      </c>
      <c r="B4" s="52"/>
      <c r="C4" s="52"/>
      <c r="D4" s="83" t="s">
        <v>201</v>
      </c>
      <c r="E4" s="83" t="s">
        <v>275</v>
      </c>
      <c r="F4" s="108" t="s">
        <v>192</v>
      </c>
      <c r="G4" s="108"/>
      <c r="H4" s="108"/>
      <c r="I4" s="108"/>
      <c r="J4" s="108"/>
      <c r="K4" s="108" t="s">
        <v>193</v>
      </c>
      <c r="L4" s="108"/>
      <c r="M4" s="108"/>
      <c r="N4" s="108"/>
      <c r="O4" s="108"/>
      <c r="P4" s="22"/>
      <c r="Q4" s="21"/>
      <c r="R4" s="21"/>
      <c r="S4" s="21"/>
      <c r="T4" s="21"/>
      <c r="U4" s="21"/>
      <c r="V4" s="21"/>
    </row>
    <row r="5" spans="1:22" ht="22.5" customHeight="1">
      <c r="A5" s="37" t="s">
        <v>108</v>
      </c>
      <c r="B5" s="109" t="s">
        <v>109</v>
      </c>
      <c r="C5" s="109" t="s">
        <v>110</v>
      </c>
      <c r="D5" s="83"/>
      <c r="E5" s="83"/>
      <c r="F5" s="83" t="s">
        <v>88</v>
      </c>
      <c r="G5" s="83" t="s">
        <v>194</v>
      </c>
      <c r="H5" s="83" t="s">
        <v>153</v>
      </c>
      <c r="I5" s="83" t="s">
        <v>152</v>
      </c>
      <c r="J5" s="83" t="s">
        <v>195</v>
      </c>
      <c r="K5" s="83" t="s">
        <v>88</v>
      </c>
      <c r="L5" s="83" t="s">
        <v>180</v>
      </c>
      <c r="M5" s="83" t="s">
        <v>181</v>
      </c>
      <c r="N5" s="83" t="s">
        <v>182</v>
      </c>
      <c r="O5" s="83" t="s">
        <v>183</v>
      </c>
      <c r="P5" s="22"/>
      <c r="Q5" s="21"/>
      <c r="R5" s="21"/>
      <c r="S5" s="21"/>
      <c r="T5" s="21"/>
      <c r="U5" s="21"/>
      <c r="V5" s="21"/>
    </row>
    <row r="6" spans="1:22" ht="22.5" customHeight="1">
      <c r="A6" s="37"/>
      <c r="B6" s="109"/>
      <c r="C6" s="109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9"/>
      <c r="Q6" s="19"/>
      <c r="R6" s="19"/>
      <c r="S6" s="19"/>
      <c r="T6" s="19"/>
      <c r="U6" s="19"/>
      <c r="V6" s="19"/>
    </row>
    <row r="7" spans="1:22" ht="25.5" customHeight="1">
      <c r="A7" s="109" t="s">
        <v>94</v>
      </c>
      <c r="B7" s="109" t="s">
        <v>94</v>
      </c>
      <c r="C7" s="109" t="s">
        <v>94</v>
      </c>
      <c r="D7" s="109" t="s">
        <v>94</v>
      </c>
      <c r="E7" s="109">
        <v>1</v>
      </c>
      <c r="F7" s="82">
        <v>2</v>
      </c>
      <c r="G7" s="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9"/>
      <c r="Q7" s="19"/>
      <c r="R7" s="19"/>
      <c r="S7" s="19"/>
      <c r="T7" s="19"/>
      <c r="U7" s="19"/>
      <c r="V7" s="19"/>
    </row>
    <row r="8" spans="1:22" ht="25.5" customHeight="1">
      <c r="A8" s="104"/>
      <c r="B8" s="104"/>
      <c r="C8" s="104"/>
      <c r="D8" s="38"/>
      <c r="E8" s="23"/>
      <c r="F8" s="12"/>
      <c r="G8" s="23"/>
      <c r="H8" s="106"/>
      <c r="I8" s="23"/>
      <c r="J8" s="23"/>
      <c r="K8" s="23"/>
      <c r="L8" s="23"/>
      <c r="M8" s="23"/>
      <c r="N8" s="23"/>
      <c r="O8" s="23"/>
      <c r="P8" s="19"/>
      <c r="Q8" s="19"/>
      <c r="R8" s="19"/>
      <c r="S8" s="19"/>
      <c r="T8" s="19"/>
      <c r="U8" s="19"/>
      <c r="V8" s="19"/>
    </row>
    <row r="9" spans="1:22" ht="22.5" customHeight="1">
      <c r="A9" s="19"/>
      <c r="B9" s="100"/>
      <c r="C9" s="100"/>
      <c r="D9" s="107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9"/>
      <c r="Q9" s="19"/>
      <c r="R9" s="19"/>
      <c r="S9" s="19"/>
      <c r="T9" s="19"/>
      <c r="U9" s="19"/>
      <c r="V9" s="19"/>
    </row>
    <row r="10" spans="1:22" ht="18" customHeight="1">
      <c r="A10" s="19"/>
      <c r="B10" s="100"/>
      <c r="C10" s="100"/>
      <c r="D10" s="107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9"/>
      <c r="Q10" s="19"/>
      <c r="R10" s="19"/>
      <c r="S10" s="19"/>
      <c r="T10" s="19"/>
      <c r="U10" s="19"/>
      <c r="V10" s="19"/>
    </row>
    <row r="11" spans="2:16" ht="12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3:16" ht="12.75" customHeight="1">
      <c r="C12" s="14"/>
      <c r="D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4:15" ht="12.75" customHeight="1">
      <c r="D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3:15" ht="12.75" customHeight="1">
      <c r="C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6:15" ht="12.75" customHeight="1"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6:15" ht="12.75" customHeight="1"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6:15" ht="12.75" customHeight="1"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6:15" ht="12.75" customHeight="1"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6:15" ht="12.75" customHeight="1"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6:15" ht="12.75" customHeight="1"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19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276</v>
      </c>
      <c r="P1" s="19"/>
      <c r="Q1" s="19"/>
      <c r="R1" s="19"/>
      <c r="S1" s="19"/>
      <c r="T1" s="19"/>
      <c r="U1" s="19"/>
      <c r="V1" s="19"/>
    </row>
    <row r="2" spans="1:22" ht="25.5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  <c r="Q2" s="20"/>
      <c r="R2" s="20"/>
      <c r="S2" s="20"/>
      <c r="T2" s="24"/>
      <c r="U2" s="24"/>
      <c r="V2" s="24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2" t="s">
        <v>7</v>
      </c>
      <c r="P3" s="21"/>
      <c r="Q3" s="21"/>
      <c r="R3" s="21"/>
      <c r="S3" s="21"/>
      <c r="T3" s="21"/>
      <c r="U3" s="21"/>
      <c r="V3" s="21"/>
    </row>
    <row r="4" spans="1:22" ht="25.5" customHeight="1">
      <c r="A4" s="103" t="s">
        <v>149</v>
      </c>
      <c r="B4" s="103"/>
      <c r="C4" s="103"/>
      <c r="D4" s="5" t="s">
        <v>201</v>
      </c>
      <c r="E4" s="5" t="s">
        <v>150</v>
      </c>
      <c r="F4" s="6" t="s">
        <v>192</v>
      </c>
      <c r="G4" s="6"/>
      <c r="H4" s="6"/>
      <c r="I4" s="6"/>
      <c r="J4" s="6"/>
      <c r="K4" s="6" t="s">
        <v>193</v>
      </c>
      <c r="L4" s="6"/>
      <c r="M4" s="6"/>
      <c r="N4" s="6"/>
      <c r="O4" s="6"/>
      <c r="P4" s="22"/>
      <c r="Q4" s="21"/>
      <c r="R4" s="21"/>
      <c r="S4" s="21"/>
      <c r="T4" s="21"/>
      <c r="U4" s="21"/>
      <c r="V4" s="21"/>
    </row>
    <row r="5" spans="1:22" ht="26.25" customHeight="1">
      <c r="A5" s="5" t="s">
        <v>108</v>
      </c>
      <c r="B5" s="5" t="s">
        <v>109</v>
      </c>
      <c r="C5" s="5" t="s">
        <v>110</v>
      </c>
      <c r="D5" s="5"/>
      <c r="E5" s="5"/>
      <c r="F5" s="7" t="s">
        <v>88</v>
      </c>
      <c r="G5" s="7" t="s">
        <v>194</v>
      </c>
      <c r="H5" s="7" t="s">
        <v>153</v>
      </c>
      <c r="I5" s="7" t="s">
        <v>152</v>
      </c>
      <c r="J5" s="7" t="s">
        <v>195</v>
      </c>
      <c r="K5" s="7" t="s">
        <v>88</v>
      </c>
      <c r="L5" s="7" t="s">
        <v>180</v>
      </c>
      <c r="M5" s="7" t="s">
        <v>181</v>
      </c>
      <c r="N5" s="7" t="s">
        <v>182</v>
      </c>
      <c r="O5" s="7" t="s">
        <v>183</v>
      </c>
      <c r="P5" s="22"/>
      <c r="Q5" s="21"/>
      <c r="R5" s="21"/>
      <c r="S5" s="21"/>
      <c r="T5" s="21"/>
      <c r="U5" s="21"/>
      <c r="V5" s="21"/>
    </row>
    <row r="6" spans="1:22" ht="26.25" customHeight="1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9"/>
      <c r="Q6" s="19"/>
      <c r="R6" s="19"/>
      <c r="S6" s="19"/>
      <c r="T6" s="19"/>
      <c r="U6" s="19"/>
      <c r="V6" s="19"/>
    </row>
    <row r="7" spans="1:22" ht="25.5" customHeight="1">
      <c r="A7" s="8" t="s">
        <v>94</v>
      </c>
      <c r="B7" s="8" t="s">
        <v>94</v>
      </c>
      <c r="C7" s="8" t="s">
        <v>94</v>
      </c>
      <c r="D7" s="8" t="s">
        <v>94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9"/>
      <c r="Q7" s="19"/>
      <c r="R7" s="19"/>
      <c r="S7" s="19"/>
      <c r="T7" s="19"/>
      <c r="U7" s="19"/>
      <c r="V7" s="19"/>
    </row>
    <row r="8" spans="1:22" ht="25.5" customHeight="1">
      <c r="A8" s="104"/>
      <c r="B8" s="104"/>
      <c r="C8" s="104"/>
      <c r="D8" s="105"/>
      <c r="E8" s="23"/>
      <c r="F8" s="12"/>
      <c r="G8" s="23"/>
      <c r="H8" s="106"/>
      <c r="I8" s="23"/>
      <c r="J8" s="23"/>
      <c r="K8" s="23"/>
      <c r="L8" s="23"/>
      <c r="M8" s="23"/>
      <c r="N8" s="23"/>
      <c r="O8" s="23"/>
      <c r="P8" s="19"/>
      <c r="Q8" s="19"/>
      <c r="R8" s="19"/>
      <c r="S8" s="19"/>
      <c r="T8" s="19"/>
      <c r="U8" s="19"/>
      <c r="V8" s="19"/>
    </row>
    <row r="9" spans="1:22" ht="18" customHeight="1">
      <c r="A9" s="19"/>
      <c r="B9" s="100"/>
      <c r="C9" s="100"/>
      <c r="D9" s="107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9"/>
      <c r="Q9" s="19"/>
      <c r="R9" s="19"/>
      <c r="S9" s="19"/>
      <c r="T9" s="19"/>
      <c r="U9" s="19"/>
      <c r="V9" s="19"/>
    </row>
    <row r="10" spans="1:22" ht="18" customHeight="1">
      <c r="A10" s="19"/>
      <c r="B10" s="100"/>
      <c r="C10" s="100"/>
      <c r="D10" s="107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9"/>
      <c r="Q10" s="19"/>
      <c r="R10" s="19"/>
      <c r="S10" s="19"/>
      <c r="T10" s="19"/>
      <c r="U10" s="19"/>
      <c r="V10" s="19"/>
    </row>
    <row r="11" spans="3:14" ht="12.75" customHeight="1">
      <c r="C11" s="14"/>
      <c r="D11" s="14"/>
      <c r="F11" s="14"/>
      <c r="G11" s="14"/>
      <c r="H11" s="14"/>
      <c r="J11" s="14"/>
      <c r="K11" s="14"/>
      <c r="L11" s="14"/>
      <c r="M11" s="14"/>
      <c r="N11" s="14"/>
    </row>
    <row r="12" spans="4:14" ht="12.75" customHeight="1">
      <c r="D12" s="14"/>
      <c r="N12" s="14"/>
    </row>
    <row r="13" spans="4:14" ht="12.75" customHeight="1">
      <c r="D13" s="14"/>
      <c r="H13" s="14"/>
      <c r="N13" s="14"/>
    </row>
    <row r="14" ht="12.75" customHeight="1">
      <c r="D14" s="14"/>
    </row>
    <row r="15" spans="5:18" ht="12.75" customHeight="1">
      <c r="E15" s="14"/>
      <c r="F15" s="14"/>
      <c r="J15" s="14"/>
      <c r="R15" s="14"/>
    </row>
    <row r="16" spans="5:13" ht="12.75" customHeight="1">
      <c r="E16" s="16"/>
      <c r="F16" s="17"/>
      <c r="G16" s="18"/>
      <c r="H16" s="18"/>
      <c r="I16" s="18"/>
      <c r="J16" s="17"/>
      <c r="K16" s="18"/>
      <c r="L16" s="18"/>
      <c r="M16" s="18"/>
    </row>
    <row r="17" spans="5:10" ht="12.75" customHeight="1">
      <c r="E17" s="14"/>
      <c r="F17" s="14"/>
      <c r="J17" s="14"/>
    </row>
    <row r="18" spans="5:10" ht="12.75" customHeight="1">
      <c r="E18" s="14"/>
      <c r="F18" s="14"/>
      <c r="J18" s="14"/>
    </row>
    <row r="19" spans="5:10" ht="12.75" customHeight="1">
      <c r="E19" s="14"/>
      <c r="F19" s="14"/>
      <c r="J19" s="14"/>
    </row>
    <row r="20" spans="5:10" ht="12.75" customHeight="1">
      <c r="E20" s="14"/>
      <c r="F20" s="14"/>
      <c r="J20" s="14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F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75" customWidth="1"/>
    <col min="4" max="4" width="33.16015625" style="76" customWidth="1"/>
    <col min="5" max="5" width="26.66015625" style="77" customWidth="1"/>
    <col min="6" max="6" width="25.83203125" style="77" customWidth="1"/>
    <col min="7" max="7" width="6.33203125" style="77" customWidth="1"/>
    <col min="8" max="8" width="13" style="78" customWidth="1"/>
    <col min="9" max="9" width="12.33203125" style="78" customWidth="1"/>
    <col min="10" max="10" width="11.5" style="78" customWidth="1"/>
    <col min="11" max="11" width="16.5" style="78" customWidth="1"/>
    <col min="12" max="12" width="16.66015625" style="78" customWidth="1"/>
    <col min="13" max="17" width="12.33203125" style="78" customWidth="1"/>
    <col min="18" max="18" width="6.66015625" style="75" customWidth="1"/>
    <col min="19" max="253" width="9" style="75" customWidth="1"/>
  </cols>
  <sheetData>
    <row r="1" spans="4:27" s="19" customFormat="1" ht="25.5" customHeight="1"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92" t="s">
        <v>278</v>
      </c>
      <c r="R1" s="93"/>
      <c r="S1" s="93"/>
      <c r="T1" s="93"/>
      <c r="U1" s="93"/>
      <c r="V1" s="94"/>
      <c r="W1" s="94"/>
      <c r="X1" s="94"/>
      <c r="Y1" s="94"/>
      <c r="Z1" s="94"/>
      <c r="AA1" s="94"/>
    </row>
    <row r="2" spans="3:22" ht="25.5" customHeight="1">
      <c r="C2" s="3" t="s">
        <v>279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5"/>
      <c r="V2" s="96"/>
    </row>
    <row r="3" spans="4:27" s="21" customFormat="1" ht="25.5" customHeight="1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2" t="s">
        <v>7</v>
      </c>
      <c r="R3" s="97"/>
      <c r="S3" s="97"/>
      <c r="T3" s="97"/>
      <c r="U3" s="98"/>
      <c r="V3" s="97"/>
      <c r="W3" s="97"/>
      <c r="X3" s="97"/>
      <c r="Y3" s="97"/>
      <c r="Z3" s="97"/>
      <c r="AA3" s="97"/>
    </row>
    <row r="4" spans="1:27" s="74" customFormat="1" ht="25.5" customHeight="1">
      <c r="A4" s="67" t="s">
        <v>149</v>
      </c>
      <c r="B4" s="80"/>
      <c r="C4" s="67"/>
      <c r="D4" s="81" t="s">
        <v>280</v>
      </c>
      <c r="E4" s="82" t="s">
        <v>281</v>
      </c>
      <c r="F4" s="82" t="s">
        <v>282</v>
      </c>
      <c r="G4" s="83" t="s">
        <v>283</v>
      </c>
      <c r="H4" s="52" t="s">
        <v>168</v>
      </c>
      <c r="I4" s="52"/>
      <c r="J4" s="52"/>
      <c r="K4" s="52"/>
      <c r="L4" s="52"/>
      <c r="M4" s="52"/>
      <c r="N4" s="52"/>
      <c r="O4" s="52"/>
      <c r="P4" s="52"/>
      <c r="Q4" s="52"/>
      <c r="R4" s="99"/>
      <c r="S4" s="100"/>
      <c r="T4" s="19"/>
      <c r="U4" s="19"/>
      <c r="V4" s="19"/>
      <c r="W4" s="19"/>
      <c r="X4" s="19"/>
      <c r="Y4" s="19"/>
      <c r="Z4" s="19"/>
      <c r="AA4" s="19"/>
    </row>
    <row r="5" spans="1:27" s="74" customFormat="1" ht="33.75" customHeight="1">
      <c r="A5" s="84" t="s">
        <v>108</v>
      </c>
      <c r="B5" s="84" t="s">
        <v>109</v>
      </c>
      <c r="C5" s="82" t="s">
        <v>110</v>
      </c>
      <c r="D5" s="81"/>
      <c r="E5" s="82"/>
      <c r="F5" s="82"/>
      <c r="G5" s="83"/>
      <c r="H5" s="26" t="s">
        <v>79</v>
      </c>
      <c r="I5" s="52" t="s">
        <v>104</v>
      </c>
      <c r="J5" s="52"/>
      <c r="K5" s="52"/>
      <c r="L5" s="26" t="s">
        <v>82</v>
      </c>
      <c r="M5" s="26" t="s">
        <v>169</v>
      </c>
      <c r="N5" s="26" t="s">
        <v>170</v>
      </c>
      <c r="O5" s="26" t="s">
        <v>85</v>
      </c>
      <c r="P5" s="26" t="s">
        <v>284</v>
      </c>
      <c r="Q5" s="26" t="s">
        <v>107</v>
      </c>
      <c r="S5" s="19"/>
      <c r="T5" s="19"/>
      <c r="U5" s="19"/>
      <c r="V5" s="19"/>
      <c r="W5" s="19"/>
      <c r="X5" s="19"/>
      <c r="Y5" s="19"/>
      <c r="Z5" s="19"/>
      <c r="AA5" s="19"/>
    </row>
    <row r="6" spans="1:27" ht="33.75" customHeight="1">
      <c r="A6" s="84"/>
      <c r="B6" s="84"/>
      <c r="C6" s="82"/>
      <c r="D6" s="81"/>
      <c r="E6" s="82"/>
      <c r="F6" s="82"/>
      <c r="G6" s="83"/>
      <c r="H6" s="26"/>
      <c r="I6" s="26" t="s">
        <v>88</v>
      </c>
      <c r="J6" s="26" t="s">
        <v>92</v>
      </c>
      <c r="K6" s="26" t="s">
        <v>112</v>
      </c>
      <c r="L6" s="26"/>
      <c r="M6" s="26"/>
      <c r="N6" s="26"/>
      <c r="O6" s="26"/>
      <c r="P6" s="26"/>
      <c r="Q6" s="26"/>
      <c r="S6" s="101"/>
      <c r="T6" s="101"/>
      <c r="U6" s="101"/>
      <c r="V6" s="102"/>
      <c r="W6" s="101"/>
      <c r="X6" s="101"/>
      <c r="Y6" s="101"/>
      <c r="Z6" s="101"/>
      <c r="AA6" s="101"/>
    </row>
    <row r="7" spans="1:27" ht="25.5" customHeight="1">
      <c r="A7" s="85" t="s">
        <v>94</v>
      </c>
      <c r="B7" s="86" t="s">
        <v>94</v>
      </c>
      <c r="C7" s="87" t="s">
        <v>94</v>
      </c>
      <c r="D7" s="66" t="s">
        <v>94</v>
      </c>
      <c r="E7" s="66" t="s">
        <v>94</v>
      </c>
      <c r="F7" s="66"/>
      <c r="G7" s="66" t="s">
        <v>94</v>
      </c>
      <c r="H7" s="9">
        <v>1</v>
      </c>
      <c r="I7" s="9">
        <v>2</v>
      </c>
      <c r="J7" s="9">
        <v>3</v>
      </c>
      <c r="K7" s="9">
        <v>4</v>
      </c>
      <c r="L7" s="9">
        <v>6</v>
      </c>
      <c r="M7" s="91">
        <v>7</v>
      </c>
      <c r="N7" s="9">
        <v>8</v>
      </c>
      <c r="O7" s="9">
        <v>9</v>
      </c>
      <c r="P7" s="9">
        <v>10</v>
      </c>
      <c r="Q7" s="9">
        <v>11</v>
      </c>
      <c r="S7" s="101"/>
      <c r="T7" s="101"/>
      <c r="U7" s="101"/>
      <c r="V7" s="101"/>
      <c r="W7" s="101"/>
      <c r="X7" s="101"/>
      <c r="Y7" s="101"/>
      <c r="Z7" s="101"/>
      <c r="AA7" s="101"/>
    </row>
    <row r="8" spans="1:27" s="14" customFormat="1" ht="25.5" customHeight="1">
      <c r="A8" s="88"/>
      <c r="B8" s="88"/>
      <c r="C8" s="89"/>
      <c r="D8" s="90"/>
      <c r="E8" s="38"/>
      <c r="F8" s="38"/>
      <c r="G8" s="38"/>
      <c r="H8" s="23"/>
      <c r="I8" s="23"/>
      <c r="J8" s="23"/>
      <c r="K8" s="23"/>
      <c r="L8" s="23"/>
      <c r="M8" s="23"/>
      <c r="N8" s="23"/>
      <c r="O8" s="23"/>
      <c r="P8" s="23"/>
      <c r="Q8" s="23"/>
      <c r="R8"/>
      <c r="S8" s="75"/>
      <c r="T8" s="75"/>
      <c r="U8" s="75"/>
      <c r="V8" s="75"/>
      <c r="W8" s="75"/>
      <c r="X8" s="75"/>
      <c r="Y8" s="75"/>
      <c r="Z8" s="75"/>
      <c r="AA8" s="75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workbookViewId="0" topLeftCell="F1">
      <selection activeCell="A1" sqref="A1"/>
    </sheetView>
  </sheetViews>
  <sheetFormatPr defaultColWidth="9.16015625" defaultRowHeight="18" customHeight="1"/>
  <cols>
    <col min="1" max="1" width="15.16015625" style="0" customWidth="1"/>
    <col min="2" max="2" width="33.33203125" style="0" customWidth="1"/>
    <col min="3" max="3" width="10.33203125" style="0" customWidth="1"/>
    <col min="4" max="4" width="8" style="0" customWidth="1"/>
    <col min="5" max="5" width="7.16015625" style="0" customWidth="1"/>
    <col min="6" max="9" width="6.83203125" style="0" customWidth="1"/>
    <col min="10" max="10" width="8.16015625" style="0" customWidth="1"/>
    <col min="11" max="13" width="6.83203125" style="0" customWidth="1"/>
    <col min="14" max="14" width="8.16015625" style="0" customWidth="1"/>
    <col min="15" max="17" width="6.83203125" style="0" customWidth="1"/>
    <col min="18" max="18" width="9" style="0" customWidth="1"/>
    <col min="19" max="19" width="7.16015625" style="0" customWidth="1"/>
    <col min="20" max="21" width="6.83203125" style="0" customWidth="1"/>
    <col min="22" max="22" width="10.66015625" style="0" customWidth="1"/>
    <col min="23" max="26" width="6.83203125" style="0" customWidth="1"/>
    <col min="27" max="27" width="7.33203125" style="0" customWidth="1"/>
    <col min="28" max="34" width="6.83203125" style="0" customWidth="1"/>
    <col min="35" max="35" width="8.5" style="0" customWidth="1"/>
    <col min="36" max="55" width="6.83203125" style="0" customWidth="1"/>
    <col min="56" max="58" width="7.5" style="0" customWidth="1"/>
    <col min="59" max="59" width="7" style="0" customWidth="1"/>
    <col min="60" max="60" width="8.5" style="0" customWidth="1"/>
    <col min="61" max="63" width="6.83203125" style="0" customWidth="1"/>
    <col min="64" max="64" width="8.83203125" style="0" customWidth="1"/>
    <col min="65" max="84" width="6.83203125" style="0" customWidth="1"/>
    <col min="85" max="233" width="9" style="0" customWidth="1"/>
  </cols>
  <sheetData>
    <row r="1" spans="1:85" ht="25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5"/>
      <c r="P1" s="25"/>
      <c r="Q1" s="25"/>
      <c r="U1" s="14"/>
      <c r="V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69" t="s">
        <v>285</v>
      </c>
      <c r="CG1" s="14"/>
    </row>
    <row r="2" spans="1:85" ht="25.5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0"/>
      <c r="O2" s="3"/>
      <c r="P2" s="3"/>
      <c r="Q2" s="3"/>
      <c r="R2" s="40"/>
      <c r="S2" s="40"/>
      <c r="T2" s="40"/>
      <c r="U2" s="51"/>
      <c r="V2" s="51"/>
      <c r="W2" s="51"/>
      <c r="X2" s="51"/>
      <c r="Y2" s="40"/>
      <c r="Z2" s="40"/>
      <c r="AA2" s="40"/>
      <c r="AB2" s="40"/>
      <c r="AC2" s="40"/>
      <c r="AD2" s="40"/>
      <c r="AE2" s="40"/>
      <c r="AF2" s="40"/>
      <c r="AG2" s="40"/>
      <c r="AH2" s="3"/>
      <c r="AI2" s="3"/>
      <c r="AJ2" s="3"/>
      <c r="AK2" s="3"/>
      <c r="AL2" s="3"/>
      <c r="AM2" s="3"/>
      <c r="AN2" s="3"/>
      <c r="AO2" s="3"/>
      <c r="AP2" s="3" t="s">
        <v>287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14"/>
    </row>
    <row r="3" spans="2:85" ht="25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4"/>
      <c r="O3" s="25"/>
      <c r="P3" s="25"/>
      <c r="Q3" s="25"/>
      <c r="S3" s="14"/>
      <c r="T3" s="14"/>
      <c r="X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ht="25.5" customHeight="1">
      <c r="A4" s="26" t="s">
        <v>77</v>
      </c>
      <c r="B4" s="27" t="s">
        <v>78</v>
      </c>
      <c r="C4" s="28" t="s">
        <v>288</v>
      </c>
      <c r="D4" s="29" t="s">
        <v>289</v>
      </c>
      <c r="E4" s="30"/>
      <c r="F4" s="30"/>
      <c r="G4" s="30"/>
      <c r="H4" s="30"/>
      <c r="I4" s="30"/>
      <c r="J4" s="30"/>
      <c r="K4" s="30"/>
      <c r="L4" s="30"/>
      <c r="M4" s="30"/>
      <c r="N4" s="41"/>
      <c r="O4" s="41"/>
      <c r="P4" s="41"/>
      <c r="Q4" s="41"/>
      <c r="R4" s="52" t="s">
        <v>290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 t="s">
        <v>291</v>
      </c>
      <c r="AJ4" s="52"/>
      <c r="AK4" s="52"/>
      <c r="AL4" s="52"/>
      <c r="AM4" s="52"/>
      <c r="AN4" s="52" t="s">
        <v>292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41" t="s">
        <v>293</v>
      </c>
      <c r="CA4" s="67"/>
      <c r="CB4" s="67"/>
      <c r="CC4" s="52" t="s">
        <v>294</v>
      </c>
      <c r="CD4" s="52"/>
      <c r="CE4" s="67"/>
      <c r="CF4" s="67"/>
      <c r="CG4" s="70"/>
    </row>
    <row r="5" spans="1:85" ht="24.75" customHeight="1">
      <c r="A5" s="26"/>
      <c r="B5" s="27"/>
      <c r="C5" s="26"/>
      <c r="D5" s="31" t="s">
        <v>295</v>
      </c>
      <c r="E5" s="32" t="s">
        <v>296</v>
      </c>
      <c r="F5" s="33"/>
      <c r="G5" s="33"/>
      <c r="H5" s="33"/>
      <c r="I5" s="33"/>
      <c r="J5" s="42" t="s">
        <v>297</v>
      </c>
      <c r="K5" s="43"/>
      <c r="L5" s="43"/>
      <c r="M5" s="32"/>
      <c r="N5" s="44" t="s">
        <v>298</v>
      </c>
      <c r="O5" s="45"/>
      <c r="P5" s="45"/>
      <c r="Q5" s="53"/>
      <c r="R5" s="31" t="s">
        <v>299</v>
      </c>
      <c r="S5" s="52" t="s">
        <v>296</v>
      </c>
      <c r="T5" s="52"/>
      <c r="U5" s="52"/>
      <c r="V5" s="29"/>
      <c r="W5" s="54"/>
      <c r="X5" s="26" t="s">
        <v>297</v>
      </c>
      <c r="Y5" s="26"/>
      <c r="Z5" s="26"/>
      <c r="AA5" s="63" t="s">
        <v>298</v>
      </c>
      <c r="AB5" s="64"/>
      <c r="AC5" s="64"/>
      <c r="AD5" s="64"/>
      <c r="AE5" s="64"/>
      <c r="AF5" s="64"/>
      <c r="AG5" s="64"/>
      <c r="AH5" s="64"/>
      <c r="AI5" s="31" t="s">
        <v>291</v>
      </c>
      <c r="AJ5" s="35" t="s">
        <v>300</v>
      </c>
      <c r="AK5" s="35" t="s">
        <v>301</v>
      </c>
      <c r="AL5" s="35" t="s">
        <v>302</v>
      </c>
      <c r="AM5" s="47" t="s">
        <v>303</v>
      </c>
      <c r="AN5" s="26" t="s">
        <v>304</v>
      </c>
      <c r="AO5" s="26" t="s">
        <v>305</v>
      </c>
      <c r="AP5" s="26" t="s">
        <v>306</v>
      </c>
      <c r="AQ5" s="26" t="s">
        <v>307</v>
      </c>
      <c r="AR5" s="26" t="s">
        <v>308</v>
      </c>
      <c r="AS5" s="26" t="s">
        <v>309</v>
      </c>
      <c r="AT5" s="26" t="s">
        <v>310</v>
      </c>
      <c r="AU5" s="26" t="s">
        <v>311</v>
      </c>
      <c r="AV5" s="28" t="s">
        <v>312</v>
      </c>
      <c r="AW5" s="52" t="s">
        <v>313</v>
      </c>
      <c r="AX5" s="52"/>
      <c r="AY5" s="52"/>
      <c r="AZ5" s="52"/>
      <c r="BA5" s="52"/>
      <c r="BB5" s="52"/>
      <c r="BC5" s="52"/>
      <c r="BD5" s="65"/>
      <c r="BE5" s="65"/>
      <c r="BF5" s="65"/>
      <c r="BG5" s="65"/>
      <c r="BH5" s="65"/>
      <c r="BI5" s="34" t="s">
        <v>314</v>
      </c>
      <c r="BJ5" s="26" t="s">
        <v>315</v>
      </c>
      <c r="BK5" s="26" t="s">
        <v>316</v>
      </c>
      <c r="BL5" s="52" t="s">
        <v>317</v>
      </c>
      <c r="BM5" s="52"/>
      <c r="BN5" s="52"/>
      <c r="BO5" s="52"/>
      <c r="BP5" s="52"/>
      <c r="BQ5" s="52"/>
      <c r="BR5" s="52"/>
      <c r="BS5" s="52"/>
      <c r="BT5" s="34" t="s">
        <v>318</v>
      </c>
      <c r="BU5" s="47" t="s">
        <v>319</v>
      </c>
      <c r="BV5" s="68" t="s">
        <v>320</v>
      </c>
      <c r="BW5" s="47" t="s">
        <v>321</v>
      </c>
      <c r="BX5" s="47" t="s">
        <v>322</v>
      </c>
      <c r="BY5" s="47" t="s">
        <v>323</v>
      </c>
      <c r="BZ5" s="26" t="s">
        <v>88</v>
      </c>
      <c r="CA5" s="26" t="s">
        <v>324</v>
      </c>
      <c r="CB5" s="28" t="s">
        <v>325</v>
      </c>
      <c r="CC5" s="52" t="s">
        <v>326</v>
      </c>
      <c r="CD5" s="71"/>
      <c r="CE5" s="54" t="s">
        <v>327</v>
      </c>
      <c r="CF5" s="67"/>
      <c r="CG5" s="70"/>
    </row>
    <row r="6" spans="1:85" ht="23.25" customHeight="1">
      <c r="A6" s="26"/>
      <c r="B6" s="27"/>
      <c r="C6" s="26"/>
      <c r="D6" s="34"/>
      <c r="E6" s="35" t="s">
        <v>88</v>
      </c>
      <c r="F6" s="36" t="s">
        <v>328</v>
      </c>
      <c r="G6" s="35" t="s">
        <v>329</v>
      </c>
      <c r="H6" s="31" t="s">
        <v>330</v>
      </c>
      <c r="I6" s="46" t="s">
        <v>261</v>
      </c>
      <c r="J6" s="26" t="s">
        <v>88</v>
      </c>
      <c r="K6" s="35" t="s">
        <v>329</v>
      </c>
      <c r="L6" s="35" t="s">
        <v>330</v>
      </c>
      <c r="M6" s="47" t="s">
        <v>261</v>
      </c>
      <c r="N6" s="48" t="s">
        <v>88</v>
      </c>
      <c r="O6" s="31" t="s">
        <v>331</v>
      </c>
      <c r="P6" s="35" t="s">
        <v>332</v>
      </c>
      <c r="Q6" s="35" t="s">
        <v>261</v>
      </c>
      <c r="R6" s="34"/>
      <c r="S6" s="35" t="s">
        <v>88</v>
      </c>
      <c r="T6" s="35" t="s">
        <v>328</v>
      </c>
      <c r="U6" s="31" t="s">
        <v>329</v>
      </c>
      <c r="V6" s="26" t="s">
        <v>333</v>
      </c>
      <c r="W6" s="55" t="s">
        <v>334</v>
      </c>
      <c r="X6" s="31" t="s">
        <v>88</v>
      </c>
      <c r="Y6" s="35" t="s">
        <v>329</v>
      </c>
      <c r="Z6" s="46" t="s">
        <v>333</v>
      </c>
      <c r="AA6" s="48" t="s">
        <v>88</v>
      </c>
      <c r="AB6" s="31" t="s">
        <v>335</v>
      </c>
      <c r="AC6" s="31" t="s">
        <v>336</v>
      </c>
      <c r="AD6" s="31" t="s">
        <v>337</v>
      </c>
      <c r="AE6" s="31" t="s">
        <v>338</v>
      </c>
      <c r="AF6" s="31" t="s">
        <v>339</v>
      </c>
      <c r="AG6" s="35" t="s">
        <v>340</v>
      </c>
      <c r="AH6" s="35" t="s">
        <v>341</v>
      </c>
      <c r="AI6" s="26"/>
      <c r="AJ6" s="26"/>
      <c r="AK6" s="26"/>
      <c r="AL6" s="26"/>
      <c r="AM6" s="28"/>
      <c r="AN6" s="26"/>
      <c r="AO6" s="26"/>
      <c r="AP6" s="26"/>
      <c r="AQ6" s="26"/>
      <c r="AR6" s="26"/>
      <c r="AS6" s="26"/>
      <c r="AT6" s="26"/>
      <c r="AU6" s="26"/>
      <c r="AV6" s="28"/>
      <c r="AW6" s="26" t="s">
        <v>342</v>
      </c>
      <c r="AX6" s="26" t="s">
        <v>343</v>
      </c>
      <c r="AY6" s="26" t="s">
        <v>344</v>
      </c>
      <c r="AZ6" s="26" t="s">
        <v>345</v>
      </c>
      <c r="BA6" s="26" t="s">
        <v>346</v>
      </c>
      <c r="BB6" s="26" t="s">
        <v>347</v>
      </c>
      <c r="BC6" s="26" t="s">
        <v>348</v>
      </c>
      <c r="BD6" s="34" t="s">
        <v>349</v>
      </c>
      <c r="BE6" s="34" t="s">
        <v>350</v>
      </c>
      <c r="BF6" s="34" t="s">
        <v>351</v>
      </c>
      <c r="BG6" s="34" t="s">
        <v>352</v>
      </c>
      <c r="BH6" s="34" t="s">
        <v>353</v>
      </c>
      <c r="BI6" s="34"/>
      <c r="BJ6" s="26"/>
      <c r="BK6" s="26"/>
      <c r="BL6" s="26" t="s">
        <v>95</v>
      </c>
      <c r="BM6" s="26" t="s">
        <v>354</v>
      </c>
      <c r="BN6" s="26" t="s">
        <v>355</v>
      </c>
      <c r="BO6" s="26" t="s">
        <v>356</v>
      </c>
      <c r="BP6" s="26" t="s">
        <v>357</v>
      </c>
      <c r="BQ6" s="26" t="s">
        <v>358</v>
      </c>
      <c r="BR6" s="26" t="s">
        <v>359</v>
      </c>
      <c r="BS6" s="26" t="s">
        <v>360</v>
      </c>
      <c r="BT6" s="34"/>
      <c r="BU6" s="28"/>
      <c r="BV6" s="68"/>
      <c r="BW6" s="28"/>
      <c r="BX6" s="28"/>
      <c r="BY6" s="28"/>
      <c r="BZ6" s="26"/>
      <c r="CA6" s="26"/>
      <c r="CB6" s="28"/>
      <c r="CC6" s="26" t="s">
        <v>361</v>
      </c>
      <c r="CD6" s="72" t="s">
        <v>362</v>
      </c>
      <c r="CE6" s="28" t="s">
        <v>361</v>
      </c>
      <c r="CF6" s="26" t="s">
        <v>362</v>
      </c>
      <c r="CG6" s="14"/>
    </row>
    <row r="7" spans="1:85" ht="38.25" customHeight="1">
      <c r="A7" s="26"/>
      <c r="B7" s="27"/>
      <c r="C7" s="26"/>
      <c r="D7" s="34"/>
      <c r="E7" s="26"/>
      <c r="F7" s="35"/>
      <c r="G7" s="26"/>
      <c r="H7" s="34"/>
      <c r="I7" s="49"/>
      <c r="J7" s="26"/>
      <c r="K7" s="26"/>
      <c r="L7" s="26"/>
      <c r="M7" s="28"/>
      <c r="N7" s="48"/>
      <c r="O7" s="34"/>
      <c r="P7" s="26"/>
      <c r="Q7" s="26"/>
      <c r="R7" s="34"/>
      <c r="S7" s="26"/>
      <c r="T7" s="26"/>
      <c r="U7" s="34"/>
      <c r="V7" s="26"/>
      <c r="W7" s="56"/>
      <c r="X7" s="34"/>
      <c r="Y7" s="26"/>
      <c r="Z7" s="46"/>
      <c r="AA7" s="48"/>
      <c r="AB7" s="34"/>
      <c r="AC7" s="34"/>
      <c r="AD7" s="34"/>
      <c r="AE7" s="34"/>
      <c r="AF7" s="34"/>
      <c r="AG7" s="26"/>
      <c r="AH7" s="26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6"/>
      <c r="AT7" s="26"/>
      <c r="AU7" s="26"/>
      <c r="AV7" s="28"/>
      <c r="AW7" s="26"/>
      <c r="AX7" s="26"/>
      <c r="AY7" s="26"/>
      <c r="AZ7" s="26"/>
      <c r="BA7" s="26"/>
      <c r="BB7" s="26"/>
      <c r="BC7" s="26"/>
      <c r="BD7" s="34"/>
      <c r="BE7" s="34"/>
      <c r="BF7" s="34"/>
      <c r="BG7" s="34"/>
      <c r="BH7" s="34"/>
      <c r="BI7" s="34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34"/>
      <c r="BU7" s="28"/>
      <c r="BV7" s="35"/>
      <c r="BW7" s="28"/>
      <c r="BX7" s="28"/>
      <c r="BY7" s="28"/>
      <c r="BZ7" s="26"/>
      <c r="CA7" s="26"/>
      <c r="CB7" s="28"/>
      <c r="CC7" s="26"/>
      <c r="CD7" s="72"/>
      <c r="CE7" s="28"/>
      <c r="CF7" s="26"/>
      <c r="CG7" s="14"/>
    </row>
    <row r="8" spans="1:85" ht="25.5" customHeight="1">
      <c r="A8" s="37" t="s">
        <v>94</v>
      </c>
      <c r="B8" s="37" t="s">
        <v>94</v>
      </c>
      <c r="C8" s="37" t="s">
        <v>94</v>
      </c>
      <c r="D8" s="37">
        <v>1</v>
      </c>
      <c r="E8" s="37">
        <f aca="true" t="shared" si="0" ref="E8:U8">D8+1</f>
        <v>2</v>
      </c>
      <c r="F8" s="37">
        <f t="shared" si="0"/>
        <v>3</v>
      </c>
      <c r="G8" s="37">
        <f t="shared" si="0"/>
        <v>4</v>
      </c>
      <c r="H8" s="37">
        <f t="shared" si="0"/>
        <v>5</v>
      </c>
      <c r="I8" s="37">
        <f t="shared" si="0"/>
        <v>6</v>
      </c>
      <c r="J8" s="37">
        <f t="shared" si="0"/>
        <v>7</v>
      </c>
      <c r="K8" s="37">
        <f t="shared" si="0"/>
        <v>8</v>
      </c>
      <c r="L8" s="37">
        <f t="shared" si="0"/>
        <v>9</v>
      </c>
      <c r="M8" s="37">
        <f t="shared" si="0"/>
        <v>10</v>
      </c>
      <c r="N8" s="37">
        <f t="shared" si="0"/>
        <v>11</v>
      </c>
      <c r="O8" s="37">
        <f t="shared" si="0"/>
        <v>12</v>
      </c>
      <c r="P8" s="37">
        <f t="shared" si="0"/>
        <v>13</v>
      </c>
      <c r="Q8" s="37">
        <f t="shared" si="0"/>
        <v>14</v>
      </c>
      <c r="R8" s="37">
        <f t="shared" si="0"/>
        <v>15</v>
      </c>
      <c r="S8" s="37">
        <f t="shared" si="0"/>
        <v>16</v>
      </c>
      <c r="T8" s="37">
        <f t="shared" si="0"/>
        <v>17</v>
      </c>
      <c r="U8" s="37">
        <f t="shared" si="0"/>
        <v>18</v>
      </c>
      <c r="V8" s="57">
        <v>19</v>
      </c>
      <c r="W8" s="58">
        <v>20</v>
      </c>
      <c r="X8" s="59">
        <f aca="true" t="shared" si="1" ref="X8:BC8">W8+1</f>
        <v>21</v>
      </c>
      <c r="Y8" s="37">
        <f t="shared" si="1"/>
        <v>22</v>
      </c>
      <c r="Z8" s="37">
        <f t="shared" si="1"/>
        <v>23</v>
      </c>
      <c r="AA8" s="37">
        <f t="shared" si="1"/>
        <v>24</v>
      </c>
      <c r="AB8" s="37">
        <f t="shared" si="1"/>
        <v>25</v>
      </c>
      <c r="AC8" s="37">
        <f t="shared" si="1"/>
        <v>26</v>
      </c>
      <c r="AD8" s="37">
        <f t="shared" si="1"/>
        <v>27</v>
      </c>
      <c r="AE8" s="37">
        <f t="shared" si="1"/>
        <v>28</v>
      </c>
      <c r="AF8" s="37">
        <f t="shared" si="1"/>
        <v>29</v>
      </c>
      <c r="AG8" s="37">
        <f t="shared" si="1"/>
        <v>30</v>
      </c>
      <c r="AH8" s="37">
        <f t="shared" si="1"/>
        <v>31</v>
      </c>
      <c r="AI8" s="37">
        <f t="shared" si="1"/>
        <v>32</v>
      </c>
      <c r="AJ8" s="37">
        <f t="shared" si="1"/>
        <v>33</v>
      </c>
      <c r="AK8" s="37">
        <f t="shared" si="1"/>
        <v>34</v>
      </c>
      <c r="AL8" s="37">
        <f t="shared" si="1"/>
        <v>35</v>
      </c>
      <c r="AM8" s="37">
        <f t="shared" si="1"/>
        <v>36</v>
      </c>
      <c r="AN8" s="37">
        <f t="shared" si="1"/>
        <v>37</v>
      </c>
      <c r="AO8" s="37">
        <f t="shared" si="1"/>
        <v>38</v>
      </c>
      <c r="AP8" s="37">
        <f t="shared" si="1"/>
        <v>39</v>
      </c>
      <c r="AQ8" s="37">
        <f t="shared" si="1"/>
        <v>40</v>
      </c>
      <c r="AR8" s="37">
        <f t="shared" si="1"/>
        <v>41</v>
      </c>
      <c r="AS8" s="37">
        <f t="shared" si="1"/>
        <v>42</v>
      </c>
      <c r="AT8" s="37">
        <f t="shared" si="1"/>
        <v>43</v>
      </c>
      <c r="AU8" s="37">
        <f t="shared" si="1"/>
        <v>44</v>
      </c>
      <c r="AV8" s="37">
        <f t="shared" si="1"/>
        <v>45</v>
      </c>
      <c r="AW8" s="37">
        <f t="shared" si="1"/>
        <v>46</v>
      </c>
      <c r="AX8" s="37">
        <f t="shared" si="1"/>
        <v>47</v>
      </c>
      <c r="AY8" s="37">
        <f t="shared" si="1"/>
        <v>48</v>
      </c>
      <c r="AZ8" s="37">
        <f t="shared" si="1"/>
        <v>49</v>
      </c>
      <c r="BA8" s="37">
        <f t="shared" si="1"/>
        <v>50</v>
      </c>
      <c r="BB8" s="37">
        <f t="shared" si="1"/>
        <v>51</v>
      </c>
      <c r="BC8" s="37">
        <f t="shared" si="1"/>
        <v>52</v>
      </c>
      <c r="BD8" s="66">
        <v>52</v>
      </c>
      <c r="BE8" s="66">
        <v>53</v>
      </c>
      <c r="BF8" s="66">
        <v>54</v>
      </c>
      <c r="BG8" s="66">
        <v>55</v>
      </c>
      <c r="BH8" s="66">
        <v>56</v>
      </c>
      <c r="BI8" s="37">
        <v>57</v>
      </c>
      <c r="BJ8" s="37">
        <f aca="true" t="shared" si="2" ref="BJ8:CF8">BI8+1</f>
        <v>58</v>
      </c>
      <c r="BK8" s="37">
        <f t="shared" si="2"/>
        <v>59</v>
      </c>
      <c r="BL8" s="37">
        <f t="shared" si="2"/>
        <v>60</v>
      </c>
      <c r="BM8" s="37">
        <f t="shared" si="2"/>
        <v>61</v>
      </c>
      <c r="BN8" s="37">
        <f t="shared" si="2"/>
        <v>62</v>
      </c>
      <c r="BO8" s="37">
        <f t="shared" si="2"/>
        <v>63</v>
      </c>
      <c r="BP8" s="37">
        <f t="shared" si="2"/>
        <v>64</v>
      </c>
      <c r="BQ8" s="37">
        <f t="shared" si="2"/>
        <v>65</v>
      </c>
      <c r="BR8" s="37">
        <f t="shared" si="2"/>
        <v>66</v>
      </c>
      <c r="BS8" s="37">
        <f t="shared" si="2"/>
        <v>67</v>
      </c>
      <c r="BT8" s="37">
        <f t="shared" si="2"/>
        <v>68</v>
      </c>
      <c r="BU8" s="37">
        <f t="shared" si="2"/>
        <v>69</v>
      </c>
      <c r="BV8" s="37">
        <f t="shared" si="2"/>
        <v>70</v>
      </c>
      <c r="BW8" s="37">
        <f t="shared" si="2"/>
        <v>71</v>
      </c>
      <c r="BX8" s="37">
        <f t="shared" si="2"/>
        <v>72</v>
      </c>
      <c r="BY8" s="37">
        <f t="shared" si="2"/>
        <v>73</v>
      </c>
      <c r="BZ8" s="37">
        <f t="shared" si="2"/>
        <v>74</v>
      </c>
      <c r="CA8" s="37">
        <f t="shared" si="2"/>
        <v>75</v>
      </c>
      <c r="CB8" s="37">
        <f t="shared" si="2"/>
        <v>76</v>
      </c>
      <c r="CC8" s="37">
        <f t="shared" si="2"/>
        <v>77</v>
      </c>
      <c r="CD8" s="37">
        <f t="shared" si="2"/>
        <v>78</v>
      </c>
      <c r="CE8" s="37">
        <f t="shared" si="2"/>
        <v>79</v>
      </c>
      <c r="CF8" s="37">
        <f t="shared" si="2"/>
        <v>80</v>
      </c>
      <c r="CG8" s="14"/>
    </row>
    <row r="9" spans="1:85" ht="25.5" customHeight="1">
      <c r="A9" s="38"/>
      <c r="B9" s="38" t="s">
        <v>95</v>
      </c>
      <c r="C9" s="38"/>
      <c r="D9" s="39">
        <v>7</v>
      </c>
      <c r="E9" s="39">
        <v>7</v>
      </c>
      <c r="F9" s="39">
        <v>0</v>
      </c>
      <c r="G9" s="39">
        <v>0</v>
      </c>
      <c r="H9" s="39">
        <v>0</v>
      </c>
      <c r="I9" s="39">
        <v>7</v>
      </c>
      <c r="J9" s="39">
        <v>0</v>
      </c>
      <c r="K9" s="39">
        <v>0</v>
      </c>
      <c r="L9" s="39">
        <v>0</v>
      </c>
      <c r="M9" s="39">
        <v>0</v>
      </c>
      <c r="N9" s="50">
        <v>0</v>
      </c>
      <c r="O9" s="39">
        <v>0</v>
      </c>
      <c r="P9" s="39">
        <v>0</v>
      </c>
      <c r="Q9" s="39">
        <v>0</v>
      </c>
      <c r="R9" s="39">
        <v>11</v>
      </c>
      <c r="S9" s="39">
        <v>11</v>
      </c>
      <c r="T9" s="39">
        <v>0</v>
      </c>
      <c r="U9" s="60">
        <v>0</v>
      </c>
      <c r="V9" s="39">
        <v>9</v>
      </c>
      <c r="W9" s="61">
        <v>1</v>
      </c>
      <c r="X9" s="62">
        <v>0</v>
      </c>
      <c r="Y9" s="39">
        <v>0</v>
      </c>
      <c r="Z9" s="39">
        <v>0</v>
      </c>
      <c r="AA9" s="50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2</v>
      </c>
      <c r="AJ9" s="39">
        <v>0</v>
      </c>
      <c r="AK9" s="39">
        <v>0</v>
      </c>
      <c r="AL9" s="39">
        <v>0</v>
      </c>
      <c r="AM9" s="39">
        <v>2</v>
      </c>
      <c r="AN9" s="39">
        <v>0</v>
      </c>
      <c r="AO9" s="39">
        <v>0</v>
      </c>
      <c r="AP9" s="39">
        <v>0</v>
      </c>
      <c r="AQ9" s="39">
        <v>0</v>
      </c>
      <c r="AR9" s="39">
        <v>1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62">
        <v>0</v>
      </c>
      <c r="BJ9" s="39">
        <v>5</v>
      </c>
      <c r="BK9" s="39">
        <v>1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23">
        <v>0</v>
      </c>
      <c r="CA9" s="23">
        <v>0</v>
      </c>
      <c r="CB9" s="23">
        <v>0</v>
      </c>
      <c r="CC9" s="39">
        <v>3</v>
      </c>
      <c r="CD9" s="39">
        <v>0</v>
      </c>
      <c r="CE9" s="39">
        <v>2</v>
      </c>
      <c r="CF9" s="39">
        <v>0</v>
      </c>
      <c r="CG9" s="14"/>
    </row>
    <row r="10" spans="1:85" ht="25.5" customHeight="1">
      <c r="A10" s="38"/>
      <c r="B10" s="38" t="s">
        <v>96</v>
      </c>
      <c r="C10" s="38"/>
      <c r="D10" s="39">
        <v>7</v>
      </c>
      <c r="E10" s="39">
        <v>7</v>
      </c>
      <c r="F10" s="39">
        <v>0</v>
      </c>
      <c r="G10" s="39">
        <v>0</v>
      </c>
      <c r="H10" s="39">
        <v>0</v>
      </c>
      <c r="I10" s="39">
        <v>7</v>
      </c>
      <c r="J10" s="39">
        <v>0</v>
      </c>
      <c r="K10" s="39">
        <v>0</v>
      </c>
      <c r="L10" s="39">
        <v>0</v>
      </c>
      <c r="M10" s="39">
        <v>0</v>
      </c>
      <c r="N10" s="50">
        <v>0</v>
      </c>
      <c r="O10" s="39">
        <v>0</v>
      </c>
      <c r="P10" s="39">
        <v>0</v>
      </c>
      <c r="Q10" s="39">
        <v>0</v>
      </c>
      <c r="R10" s="39">
        <v>11</v>
      </c>
      <c r="S10" s="39">
        <v>11</v>
      </c>
      <c r="T10" s="39">
        <v>0</v>
      </c>
      <c r="U10" s="60">
        <v>0</v>
      </c>
      <c r="V10" s="39">
        <v>9</v>
      </c>
      <c r="W10" s="61">
        <v>1</v>
      </c>
      <c r="X10" s="62">
        <v>0</v>
      </c>
      <c r="Y10" s="39">
        <v>0</v>
      </c>
      <c r="Z10" s="39">
        <v>0</v>
      </c>
      <c r="AA10" s="50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2</v>
      </c>
      <c r="AJ10" s="39">
        <v>0</v>
      </c>
      <c r="AK10" s="39">
        <v>0</v>
      </c>
      <c r="AL10" s="39">
        <v>0</v>
      </c>
      <c r="AM10" s="39">
        <v>2</v>
      </c>
      <c r="AN10" s="39">
        <v>0</v>
      </c>
      <c r="AO10" s="39">
        <v>0</v>
      </c>
      <c r="AP10" s="39">
        <v>0</v>
      </c>
      <c r="AQ10" s="39">
        <v>0</v>
      </c>
      <c r="AR10" s="39">
        <v>1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62">
        <v>0</v>
      </c>
      <c r="BJ10" s="39">
        <v>5</v>
      </c>
      <c r="BK10" s="39">
        <v>1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23">
        <v>0</v>
      </c>
      <c r="CA10" s="23">
        <v>0</v>
      </c>
      <c r="CB10" s="23">
        <v>0</v>
      </c>
      <c r="CC10" s="39">
        <v>3</v>
      </c>
      <c r="CD10" s="39">
        <v>0</v>
      </c>
      <c r="CE10" s="39">
        <v>2</v>
      </c>
      <c r="CF10" s="39">
        <v>0</v>
      </c>
      <c r="CG10" s="73"/>
    </row>
    <row r="11" spans="1:85" ht="25.5" customHeight="1">
      <c r="A11" s="38"/>
      <c r="B11" s="38" t="s">
        <v>97</v>
      </c>
      <c r="C11" s="38"/>
      <c r="D11" s="39">
        <v>7</v>
      </c>
      <c r="E11" s="39">
        <v>7</v>
      </c>
      <c r="F11" s="39">
        <v>0</v>
      </c>
      <c r="G11" s="39">
        <v>0</v>
      </c>
      <c r="H11" s="39">
        <v>0</v>
      </c>
      <c r="I11" s="39">
        <v>7</v>
      </c>
      <c r="J11" s="39">
        <v>0</v>
      </c>
      <c r="K11" s="39">
        <v>0</v>
      </c>
      <c r="L11" s="39">
        <v>0</v>
      </c>
      <c r="M11" s="39">
        <v>0</v>
      </c>
      <c r="N11" s="50">
        <v>0</v>
      </c>
      <c r="O11" s="39">
        <v>0</v>
      </c>
      <c r="P11" s="39">
        <v>0</v>
      </c>
      <c r="Q11" s="39">
        <v>0</v>
      </c>
      <c r="R11" s="39">
        <v>11</v>
      </c>
      <c r="S11" s="39">
        <v>11</v>
      </c>
      <c r="T11" s="39">
        <v>0</v>
      </c>
      <c r="U11" s="60">
        <v>0</v>
      </c>
      <c r="V11" s="39">
        <v>9</v>
      </c>
      <c r="W11" s="61">
        <v>1</v>
      </c>
      <c r="X11" s="62">
        <v>0</v>
      </c>
      <c r="Y11" s="39">
        <v>0</v>
      </c>
      <c r="Z11" s="39">
        <v>0</v>
      </c>
      <c r="AA11" s="50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2</v>
      </c>
      <c r="AJ11" s="39">
        <v>0</v>
      </c>
      <c r="AK11" s="39">
        <v>0</v>
      </c>
      <c r="AL11" s="39">
        <v>0</v>
      </c>
      <c r="AM11" s="39">
        <v>2</v>
      </c>
      <c r="AN11" s="39">
        <v>0</v>
      </c>
      <c r="AO11" s="39">
        <v>0</v>
      </c>
      <c r="AP11" s="39">
        <v>0</v>
      </c>
      <c r="AQ11" s="39">
        <v>0</v>
      </c>
      <c r="AR11" s="39">
        <v>1</v>
      </c>
      <c r="AS11" s="39">
        <v>0</v>
      </c>
      <c r="AT11" s="39">
        <v>1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62">
        <v>0</v>
      </c>
      <c r="BJ11" s="39">
        <v>5</v>
      </c>
      <c r="BK11" s="39">
        <v>1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23">
        <v>0</v>
      </c>
      <c r="CA11" s="23">
        <v>0</v>
      </c>
      <c r="CB11" s="23">
        <v>0</v>
      </c>
      <c r="CC11" s="39">
        <v>3</v>
      </c>
      <c r="CD11" s="39">
        <v>0</v>
      </c>
      <c r="CE11" s="39">
        <v>2</v>
      </c>
      <c r="CF11" s="39">
        <v>0</v>
      </c>
      <c r="CG11" s="14"/>
    </row>
    <row r="12" spans="1:85" ht="25.5" customHeight="1">
      <c r="A12" s="38" t="s">
        <v>98</v>
      </c>
      <c r="B12" s="38" t="s">
        <v>99</v>
      </c>
      <c r="C12" s="38" t="s">
        <v>363</v>
      </c>
      <c r="D12" s="39">
        <v>7</v>
      </c>
      <c r="E12" s="39">
        <v>7</v>
      </c>
      <c r="F12" s="39">
        <v>0</v>
      </c>
      <c r="G12" s="39">
        <v>0</v>
      </c>
      <c r="H12" s="39">
        <v>0</v>
      </c>
      <c r="I12" s="39">
        <v>7</v>
      </c>
      <c r="J12" s="39">
        <v>0</v>
      </c>
      <c r="K12" s="39">
        <v>0</v>
      </c>
      <c r="L12" s="39">
        <v>0</v>
      </c>
      <c r="M12" s="39">
        <v>0</v>
      </c>
      <c r="N12" s="50">
        <v>0</v>
      </c>
      <c r="O12" s="39">
        <v>0</v>
      </c>
      <c r="P12" s="39">
        <v>0</v>
      </c>
      <c r="Q12" s="39">
        <v>0</v>
      </c>
      <c r="R12" s="39">
        <v>11</v>
      </c>
      <c r="S12" s="39">
        <v>11</v>
      </c>
      <c r="T12" s="39">
        <v>0</v>
      </c>
      <c r="U12" s="60">
        <v>0</v>
      </c>
      <c r="V12" s="39">
        <v>9</v>
      </c>
      <c r="W12" s="61">
        <v>1</v>
      </c>
      <c r="X12" s="62">
        <v>0</v>
      </c>
      <c r="Y12" s="39">
        <v>0</v>
      </c>
      <c r="Z12" s="39">
        <v>0</v>
      </c>
      <c r="AA12" s="50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2</v>
      </c>
      <c r="AJ12" s="39">
        <v>0</v>
      </c>
      <c r="AK12" s="39">
        <v>0</v>
      </c>
      <c r="AL12" s="39">
        <v>0</v>
      </c>
      <c r="AM12" s="39">
        <v>2</v>
      </c>
      <c r="AN12" s="39">
        <v>0</v>
      </c>
      <c r="AO12" s="39">
        <v>0</v>
      </c>
      <c r="AP12" s="39">
        <v>0</v>
      </c>
      <c r="AQ12" s="39">
        <v>0</v>
      </c>
      <c r="AR12" s="39">
        <v>1</v>
      </c>
      <c r="AS12" s="39">
        <v>0</v>
      </c>
      <c r="AT12" s="39">
        <v>1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62">
        <v>0</v>
      </c>
      <c r="BJ12" s="39">
        <v>5</v>
      </c>
      <c r="BK12" s="39">
        <v>1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23">
        <v>0</v>
      </c>
      <c r="CA12" s="23">
        <v>0</v>
      </c>
      <c r="CB12" s="23">
        <v>0</v>
      </c>
      <c r="CC12" s="39">
        <v>3</v>
      </c>
      <c r="CD12" s="39">
        <v>0</v>
      </c>
      <c r="CE12" s="39">
        <v>2</v>
      </c>
      <c r="CF12" s="39">
        <v>0</v>
      </c>
      <c r="CG12" s="14"/>
    </row>
    <row r="13" spans="1:85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14"/>
      <c r="X14" s="14"/>
      <c r="Y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ht="18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O15" s="14"/>
      <c r="P15" s="14"/>
      <c r="Q15" s="14"/>
      <c r="R15" s="14"/>
      <c r="S15" s="14"/>
      <c r="T15" s="14"/>
      <c r="U15" s="14"/>
      <c r="V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Y16" s="14"/>
      <c r="Z16" s="14"/>
      <c r="AA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</sheetData>
  <sheetProtection/>
  <mergeCells count="86"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5:BI7"/>
    <mergeCell ref="BJ5:BJ7"/>
    <mergeCell ref="BK5:BK7"/>
    <mergeCell ref="BL6:BL7"/>
    <mergeCell ref="BM6:BM7"/>
    <mergeCell ref="BN6:BN7"/>
    <mergeCell ref="BO6:BO7"/>
    <mergeCell ref="BP6:BP7"/>
    <mergeCell ref="BQ6:BQ7"/>
    <mergeCell ref="BR6:BR7"/>
    <mergeCell ref="BS6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6:CC7"/>
    <mergeCell ref="CD6:CD7"/>
    <mergeCell ref="CE6:CE7"/>
    <mergeCell ref="CF6:CF7"/>
  </mergeCells>
  <printOptions horizontalCentered="1"/>
  <pageMargins left="0.39" right="0.39" top="0.79" bottom="0.39" header="0" footer="0.2"/>
  <pageSetup fitToHeight="100" horizontalDpi="600" verticalDpi="6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4">
      <selection activeCell="C19" sqref="C19"/>
    </sheetView>
  </sheetViews>
  <sheetFormatPr defaultColWidth="9.16015625" defaultRowHeight="12.75" customHeight="1"/>
  <cols>
    <col min="1" max="1" width="24.66015625" style="0" customWidth="1"/>
    <col min="2" max="2" width="17.5" style="0" customWidth="1"/>
    <col min="3" max="3" width="17.16015625" style="0" customWidth="1"/>
    <col min="4" max="4" width="16.83203125" style="0" customWidth="1"/>
    <col min="5" max="12" width="14.16015625" style="0" customWidth="1"/>
    <col min="13" max="19" width="10.66015625" style="0" customWidth="1"/>
  </cols>
  <sheetData>
    <row r="1" spans="1:19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276</v>
      </c>
      <c r="M1" s="19"/>
      <c r="N1" s="19"/>
      <c r="O1" s="19"/>
      <c r="P1" s="19"/>
      <c r="Q1" s="19"/>
      <c r="R1" s="19"/>
      <c r="S1" s="19"/>
    </row>
    <row r="2" spans="1:19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0"/>
      <c r="N2" s="20"/>
      <c r="O2" s="20"/>
      <c r="P2" s="20"/>
      <c r="Q2" s="24"/>
      <c r="R2" s="24"/>
      <c r="S2" s="24"/>
    </row>
    <row r="3" spans="1:19" ht="25.5" customHeight="1">
      <c r="A3" s="1"/>
      <c r="B3" s="4"/>
      <c r="C3" s="2"/>
      <c r="D3" s="2"/>
      <c r="E3" s="4"/>
      <c r="F3" s="4"/>
      <c r="G3" s="4"/>
      <c r="H3" s="4"/>
      <c r="I3" s="4"/>
      <c r="J3" s="4"/>
      <c r="K3" s="4"/>
      <c r="L3" s="2" t="s">
        <v>7</v>
      </c>
      <c r="M3" s="21"/>
      <c r="N3" s="21"/>
      <c r="O3" s="21"/>
      <c r="P3" s="21"/>
      <c r="Q3" s="21"/>
      <c r="R3" s="21"/>
      <c r="S3" s="21"/>
    </row>
    <row r="4" spans="1:19" ht="25.5" customHeight="1">
      <c r="A4" s="5" t="s">
        <v>364</v>
      </c>
      <c r="B4" s="5" t="s">
        <v>150</v>
      </c>
      <c r="C4" s="6" t="s">
        <v>192</v>
      </c>
      <c r="D4" s="6"/>
      <c r="E4" s="6"/>
      <c r="F4" s="6"/>
      <c r="G4" s="6"/>
      <c r="H4" s="6" t="s">
        <v>193</v>
      </c>
      <c r="I4" s="6"/>
      <c r="J4" s="6"/>
      <c r="K4" s="6"/>
      <c r="L4" s="6"/>
      <c r="M4" s="22"/>
      <c r="N4" s="21"/>
      <c r="O4" s="21"/>
      <c r="P4" s="21"/>
      <c r="Q4" s="21"/>
      <c r="R4" s="21"/>
      <c r="S4" s="21"/>
    </row>
    <row r="5" spans="1:19" ht="26.25" customHeight="1">
      <c r="A5" s="5"/>
      <c r="B5" s="5"/>
      <c r="C5" s="7" t="s">
        <v>88</v>
      </c>
      <c r="D5" s="7" t="s">
        <v>194</v>
      </c>
      <c r="E5" s="7" t="s">
        <v>153</v>
      </c>
      <c r="F5" s="7" t="s">
        <v>152</v>
      </c>
      <c r="G5" s="7" t="s">
        <v>195</v>
      </c>
      <c r="H5" s="7" t="s">
        <v>88</v>
      </c>
      <c r="I5" s="7" t="s">
        <v>180</v>
      </c>
      <c r="J5" s="7" t="s">
        <v>181</v>
      </c>
      <c r="K5" s="7" t="s">
        <v>182</v>
      </c>
      <c r="L5" s="7" t="s">
        <v>183</v>
      </c>
      <c r="M5" s="22"/>
      <c r="N5" s="21"/>
      <c r="O5" s="21"/>
      <c r="P5" s="21"/>
      <c r="Q5" s="21"/>
      <c r="R5" s="21"/>
      <c r="S5" s="21"/>
    </row>
    <row r="6" spans="1:19" ht="26.25" customHeight="1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19"/>
      <c r="N6" s="19"/>
      <c r="O6" s="19"/>
      <c r="P6" s="19"/>
      <c r="Q6" s="19"/>
      <c r="R6" s="19"/>
      <c r="S6" s="19"/>
    </row>
    <row r="7" spans="1:19" ht="25.5" customHeight="1">
      <c r="A7" s="8" t="s">
        <v>365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9"/>
      <c r="N7" s="19"/>
      <c r="O7" s="19"/>
      <c r="P7" s="19"/>
      <c r="Q7" s="19"/>
      <c r="R7" s="19"/>
      <c r="S7" s="19"/>
    </row>
    <row r="8" spans="1:19" ht="25.5" customHeight="1">
      <c r="A8" s="8" t="s">
        <v>365</v>
      </c>
      <c r="B8" s="10">
        <v>1575109.68</v>
      </c>
      <c r="C8" s="11">
        <v>1495109.68</v>
      </c>
      <c r="D8" s="12">
        <v>1170354.28</v>
      </c>
      <c r="E8" s="12">
        <v>277716.68</v>
      </c>
      <c r="F8" s="12">
        <v>47038.72</v>
      </c>
      <c r="G8" s="12">
        <v>0</v>
      </c>
      <c r="H8" s="12">
        <v>80000</v>
      </c>
      <c r="I8" s="23">
        <v>0</v>
      </c>
      <c r="J8" s="11">
        <v>0</v>
      </c>
      <c r="K8" s="12">
        <v>0</v>
      </c>
      <c r="L8" s="23">
        <v>80000</v>
      </c>
      <c r="M8" s="19"/>
      <c r="N8" s="19"/>
      <c r="O8" s="19"/>
      <c r="P8" s="19"/>
      <c r="Q8" s="19"/>
      <c r="R8" s="19"/>
      <c r="S8" s="19"/>
    </row>
    <row r="9" spans="1:19" ht="25.5" customHeight="1">
      <c r="A9" s="13" t="s">
        <v>366</v>
      </c>
      <c r="B9" s="10">
        <v>1575109.68</v>
      </c>
      <c r="C9" s="11">
        <v>1359184</v>
      </c>
      <c r="D9" s="12">
        <v>1170354</v>
      </c>
      <c r="E9" s="12">
        <v>141791</v>
      </c>
      <c r="F9" s="12">
        <v>47038.72</v>
      </c>
      <c r="G9" s="12">
        <v>0</v>
      </c>
      <c r="H9" s="12">
        <v>80000</v>
      </c>
      <c r="I9" s="23">
        <v>0</v>
      </c>
      <c r="J9" s="11">
        <v>0</v>
      </c>
      <c r="K9" s="12">
        <v>0</v>
      </c>
      <c r="L9" s="23">
        <v>80000</v>
      </c>
      <c r="M9" s="19"/>
      <c r="N9" s="19"/>
      <c r="O9" s="19"/>
      <c r="P9" s="19"/>
      <c r="Q9" s="19"/>
      <c r="R9" s="19"/>
      <c r="S9" s="19"/>
    </row>
    <row r="10" spans="1:19" ht="25.5" customHeight="1">
      <c r="A10" s="13" t="s">
        <v>367</v>
      </c>
      <c r="B10" s="10">
        <v>1575109.68</v>
      </c>
      <c r="C10" s="11">
        <v>1359184</v>
      </c>
      <c r="D10" s="12">
        <v>1170354.28</v>
      </c>
      <c r="E10" s="12">
        <v>141791</v>
      </c>
      <c r="F10" s="12">
        <v>47038.72</v>
      </c>
      <c r="G10" s="12">
        <v>0</v>
      </c>
      <c r="H10" s="12">
        <v>80000</v>
      </c>
      <c r="I10" s="23">
        <v>0</v>
      </c>
      <c r="J10" s="11">
        <v>0</v>
      </c>
      <c r="K10" s="12">
        <v>0</v>
      </c>
      <c r="L10" s="23">
        <v>80000</v>
      </c>
      <c r="M10" s="19"/>
      <c r="N10" s="19"/>
      <c r="O10" s="19"/>
      <c r="P10" s="19"/>
      <c r="Q10" s="19"/>
      <c r="R10" s="19"/>
      <c r="S10" s="19"/>
    </row>
    <row r="11" spans="1:12" ht="25.5" customHeight="1">
      <c r="A11" s="13" t="s">
        <v>368</v>
      </c>
      <c r="B11" s="10">
        <v>1575109.68</v>
      </c>
      <c r="C11" s="11">
        <v>1359184</v>
      </c>
      <c r="D11" s="12">
        <v>1170354.28</v>
      </c>
      <c r="E11" s="12">
        <v>141791</v>
      </c>
      <c r="F11" s="12">
        <v>47038.72</v>
      </c>
      <c r="G11" s="12">
        <v>0</v>
      </c>
      <c r="H11" s="12">
        <v>80000</v>
      </c>
      <c r="I11" s="23">
        <v>0</v>
      </c>
      <c r="J11" s="11">
        <v>0</v>
      </c>
      <c r="K11" s="12">
        <v>0</v>
      </c>
      <c r="L11" s="23">
        <v>80000</v>
      </c>
    </row>
    <row r="12" spans="1:12" ht="25.5" customHeight="1">
      <c r="A12" s="13" t="s">
        <v>369</v>
      </c>
      <c r="B12" s="10">
        <v>135926</v>
      </c>
      <c r="C12" s="10">
        <v>135926</v>
      </c>
      <c r="D12" s="12"/>
      <c r="E12" s="12">
        <v>135926</v>
      </c>
      <c r="F12" s="12"/>
      <c r="G12" s="12"/>
      <c r="H12" s="12"/>
      <c r="I12" s="23"/>
      <c r="J12" s="11"/>
      <c r="K12" s="12"/>
      <c r="L12" s="23"/>
    </row>
    <row r="13" spans="1:12" ht="25.5" customHeight="1">
      <c r="A13" s="13" t="s">
        <v>370</v>
      </c>
      <c r="B13" s="10">
        <v>135926</v>
      </c>
      <c r="C13" s="10">
        <v>135926</v>
      </c>
      <c r="D13" s="12"/>
      <c r="E13" s="12">
        <v>135926</v>
      </c>
      <c r="F13" s="12"/>
      <c r="G13" s="12"/>
      <c r="H13" s="12"/>
      <c r="I13" s="23"/>
      <c r="J13" s="11"/>
      <c r="K13" s="12"/>
      <c r="L13" s="23"/>
    </row>
    <row r="14" spans="1:12" ht="25.5" customHeight="1">
      <c r="A14" s="13" t="s">
        <v>371</v>
      </c>
      <c r="B14" s="10">
        <v>47304</v>
      </c>
      <c r="C14" s="10">
        <v>47304</v>
      </c>
      <c r="D14" s="12"/>
      <c r="E14" s="12">
        <v>47304</v>
      </c>
      <c r="F14" s="12"/>
      <c r="G14" s="12"/>
      <c r="H14" s="12"/>
      <c r="I14" s="23"/>
      <c r="J14" s="11"/>
      <c r="K14" s="12"/>
      <c r="L14" s="23"/>
    </row>
    <row r="15" spans="1:12" ht="25.5" customHeight="1">
      <c r="A15" s="13" t="s">
        <v>372</v>
      </c>
      <c r="B15" s="10">
        <v>88622</v>
      </c>
      <c r="C15" s="10">
        <v>88622</v>
      </c>
      <c r="D15" s="12"/>
      <c r="E15" s="12">
        <v>88622</v>
      </c>
      <c r="F15" s="12"/>
      <c r="G15" s="12"/>
      <c r="H15" s="12"/>
      <c r="I15" s="23"/>
      <c r="J15" s="11"/>
      <c r="K15" s="12"/>
      <c r="L15" s="23"/>
    </row>
    <row r="17" spans="1:12" ht="25.5" customHeight="1">
      <c r="A17" s="13"/>
      <c r="B17" s="10"/>
      <c r="C17" s="11"/>
      <c r="D17" s="12"/>
      <c r="E17" s="12"/>
      <c r="F17" s="12"/>
      <c r="G17" s="12"/>
      <c r="H17" s="12"/>
      <c r="I17" s="23"/>
      <c r="J17" s="11"/>
      <c r="K17" s="12">
        <v>0</v>
      </c>
      <c r="L17" s="23">
        <v>80000</v>
      </c>
    </row>
    <row r="18" spans="1:11" ht="12.75" customHeight="1">
      <c r="A18" s="14"/>
      <c r="E18" s="14"/>
      <c r="G18" s="14"/>
      <c r="H18" s="14"/>
      <c r="I18" s="14"/>
      <c r="J18" s="14"/>
      <c r="K18" s="14"/>
    </row>
    <row r="19" spans="1:11" ht="12.75" customHeight="1">
      <c r="A19" s="14"/>
      <c r="D19" s="15"/>
      <c r="J19" s="14"/>
      <c r="K19" s="14"/>
    </row>
    <row r="20" spans="2:15" ht="12.75" customHeight="1">
      <c r="B20" s="14"/>
      <c r="C20" s="14"/>
      <c r="G20" s="14"/>
      <c r="I20" s="14"/>
      <c r="J20" s="14"/>
      <c r="O20" s="14"/>
    </row>
    <row r="21" spans="2:10" ht="12.75" customHeight="1">
      <c r="B21" s="16"/>
      <c r="C21" s="17"/>
      <c r="D21" s="18"/>
      <c r="E21" s="18"/>
      <c r="F21" s="18"/>
      <c r="G21" s="17"/>
      <c r="H21" s="18"/>
      <c r="I21" s="17"/>
      <c r="J21" s="17"/>
    </row>
    <row r="22" spans="2:9" ht="12.75" customHeight="1">
      <c r="B22" s="14"/>
      <c r="C22" s="14"/>
      <c r="G22" s="14"/>
      <c r="I22" s="14"/>
    </row>
    <row r="23" spans="2:7" ht="12.75" customHeight="1">
      <c r="B23" s="14"/>
      <c r="C23" s="14"/>
      <c r="G23" s="14"/>
    </row>
    <row r="24" spans="2:7" ht="12.75" customHeight="1">
      <c r="B24" s="14"/>
      <c r="C24" s="14"/>
      <c r="G24" s="14"/>
    </row>
    <row r="25" spans="2:7" ht="12.75" customHeight="1">
      <c r="B25" s="14"/>
      <c r="C25" s="14"/>
      <c r="G25" s="14"/>
    </row>
  </sheetData>
  <sheetProtection/>
  <mergeCells count="12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workbookViewId="0" topLeftCell="A31">
      <selection activeCell="A1" sqref="A1"/>
    </sheetView>
  </sheetViews>
  <sheetFormatPr defaultColWidth="9.16015625" defaultRowHeight="18" customHeight="1"/>
  <cols>
    <col min="1" max="1" width="49" style="0" customWidth="1"/>
    <col min="2" max="2" width="30.5" style="0" customWidth="1"/>
    <col min="3" max="4" width="38.83203125" style="0" customWidth="1"/>
    <col min="5" max="5" width="32" style="0" customWidth="1"/>
    <col min="6" max="7" width="28.33203125" style="0" customWidth="1"/>
    <col min="8" max="167" width="9" style="0" customWidth="1"/>
  </cols>
  <sheetData>
    <row r="1" spans="1:256" ht="25.5" customHeight="1">
      <c r="A1" s="192"/>
      <c r="B1" s="22"/>
      <c r="C1" s="22"/>
      <c r="E1" s="22"/>
      <c r="F1" s="22" t="s">
        <v>5</v>
      </c>
      <c r="G1" s="2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25.5" customHeight="1">
      <c r="A2" s="3" t="s">
        <v>6</v>
      </c>
      <c r="B2" s="3"/>
      <c r="C2" s="3"/>
      <c r="D2" s="3"/>
      <c r="E2" s="3"/>
      <c r="F2" s="3"/>
      <c r="G2" s="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2:256" ht="25.5" customHeight="1">
      <c r="B3" s="19"/>
      <c r="C3" s="19"/>
      <c r="E3" s="22"/>
      <c r="F3" s="22" t="s">
        <v>7</v>
      </c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ht="26.25" customHeight="1">
      <c r="A4" s="52" t="s">
        <v>8</v>
      </c>
      <c r="B4" s="52"/>
      <c r="C4" s="82" t="s">
        <v>9</v>
      </c>
      <c r="D4" s="82"/>
      <c r="E4" s="82"/>
      <c r="F4" s="82"/>
      <c r="G4" s="19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25.5" customHeight="1">
      <c r="A5" s="82" t="s">
        <v>10</v>
      </c>
      <c r="B5" s="82" t="s">
        <v>11</v>
      </c>
      <c r="C5" s="82" t="s">
        <v>12</v>
      </c>
      <c r="D5" s="124" t="s">
        <v>11</v>
      </c>
      <c r="E5" s="82" t="s">
        <v>13</v>
      </c>
      <c r="F5" s="124" t="s">
        <v>11</v>
      </c>
      <c r="G5" s="19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24" customHeight="1">
      <c r="A6" s="195" t="s">
        <v>14</v>
      </c>
      <c r="B6" s="196">
        <f>SUM(B7:B8)</f>
        <v>1575109.68</v>
      </c>
      <c r="C6" s="197" t="s">
        <v>15</v>
      </c>
      <c r="D6" s="196">
        <v>1439184</v>
      </c>
      <c r="E6" s="198" t="s">
        <v>16</v>
      </c>
      <c r="F6" s="196">
        <v>1111776.28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24" customHeight="1">
      <c r="A7" s="199" t="s">
        <v>17</v>
      </c>
      <c r="B7" s="196">
        <v>1495109.68</v>
      </c>
      <c r="C7" s="200" t="s">
        <v>18</v>
      </c>
      <c r="D7" s="196">
        <v>0</v>
      </c>
      <c r="E7" s="198" t="s">
        <v>19</v>
      </c>
      <c r="F7" s="196">
        <v>185616.72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24" customHeight="1">
      <c r="A8" s="197" t="s">
        <v>20</v>
      </c>
      <c r="B8" s="201">
        <v>80000</v>
      </c>
      <c r="C8" s="200" t="s">
        <v>21</v>
      </c>
      <c r="D8" s="196">
        <v>0</v>
      </c>
      <c r="E8" s="198" t="s">
        <v>22</v>
      </c>
      <c r="F8" s="196">
        <v>277716.68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24" customHeight="1">
      <c r="A9" s="197" t="s">
        <v>23</v>
      </c>
      <c r="B9" s="201">
        <v>0</v>
      </c>
      <c r="C9" s="200" t="s">
        <v>24</v>
      </c>
      <c r="D9" s="196">
        <v>0</v>
      </c>
      <c r="E9" s="198" t="s">
        <v>25</v>
      </c>
      <c r="F9" s="196">
        <v>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24" customHeight="1">
      <c r="A10" s="197" t="s">
        <v>26</v>
      </c>
      <c r="B10" s="201">
        <v>0</v>
      </c>
      <c r="C10" s="200" t="s">
        <v>27</v>
      </c>
      <c r="D10" s="196">
        <v>0</v>
      </c>
      <c r="E10" s="198" t="s">
        <v>28</v>
      </c>
      <c r="F10" s="196">
        <v>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24" customHeight="1">
      <c r="A11" s="197" t="s">
        <v>29</v>
      </c>
      <c r="B11" s="201">
        <v>0</v>
      </c>
      <c r="C11" s="200" t="s">
        <v>30</v>
      </c>
      <c r="D11" s="196">
        <v>0</v>
      </c>
      <c r="E11" s="198" t="s">
        <v>31</v>
      </c>
      <c r="F11" s="196">
        <v>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24" customHeight="1">
      <c r="A12" s="197" t="s">
        <v>32</v>
      </c>
      <c r="B12" s="201">
        <v>0</v>
      </c>
      <c r="C12" s="202" t="s">
        <v>33</v>
      </c>
      <c r="D12" s="196">
        <v>0</v>
      </c>
      <c r="E12" s="198" t="s">
        <v>34</v>
      </c>
      <c r="F12" s="196">
        <v>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24" customHeight="1">
      <c r="A13" s="197" t="s">
        <v>35</v>
      </c>
      <c r="B13" s="156">
        <v>0</v>
      </c>
      <c r="C13" s="200" t="s">
        <v>36</v>
      </c>
      <c r="D13" s="196">
        <v>0</v>
      </c>
      <c r="E13" s="198" t="s">
        <v>37</v>
      </c>
      <c r="F13" s="196">
        <v>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24" customHeight="1">
      <c r="A14" s="195"/>
      <c r="B14" s="203"/>
      <c r="C14" s="197" t="s">
        <v>38</v>
      </c>
      <c r="D14" s="196">
        <v>0</v>
      </c>
      <c r="E14" s="198" t="s">
        <v>39</v>
      </c>
      <c r="F14" s="196"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24" customHeight="1">
      <c r="A15" s="195"/>
      <c r="B15" s="23"/>
      <c r="C15" s="197" t="s">
        <v>40</v>
      </c>
      <c r="D15" s="196">
        <v>0</v>
      </c>
      <c r="E15" s="198" t="s">
        <v>41</v>
      </c>
      <c r="F15" s="196">
        <v>0</v>
      </c>
      <c r="G15" s="20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24" customHeight="1">
      <c r="A16" s="195"/>
      <c r="B16" s="205"/>
      <c r="C16" s="197" t="s">
        <v>42</v>
      </c>
      <c r="D16" s="196">
        <v>0</v>
      </c>
      <c r="E16" s="198" t="s">
        <v>43</v>
      </c>
      <c r="F16" s="196">
        <v>0</v>
      </c>
      <c r="G16" s="20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24" customHeight="1">
      <c r="A17" s="195"/>
      <c r="B17" s="23"/>
      <c r="C17" s="197" t="s">
        <v>44</v>
      </c>
      <c r="D17" s="196">
        <v>0</v>
      </c>
      <c r="E17" s="198" t="s">
        <v>45</v>
      </c>
      <c r="F17" s="23">
        <v>0</v>
      </c>
      <c r="G17" s="204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24" customHeight="1">
      <c r="A18" s="195"/>
      <c r="B18" s="205"/>
      <c r="C18" s="206" t="s">
        <v>46</v>
      </c>
      <c r="D18" s="196">
        <v>0</v>
      </c>
      <c r="E18" s="207"/>
      <c r="F18" s="203"/>
      <c r="G18" s="20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24" customHeight="1">
      <c r="A19" s="195"/>
      <c r="B19" s="23"/>
      <c r="C19" s="197" t="s">
        <v>47</v>
      </c>
      <c r="D19" s="196">
        <v>0</v>
      </c>
      <c r="E19" s="207"/>
      <c r="F19" s="196"/>
      <c r="G19" s="20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24" customHeight="1">
      <c r="A20" s="195"/>
      <c r="B20" s="205"/>
      <c r="C20" s="197" t="s">
        <v>48</v>
      </c>
      <c r="D20" s="196">
        <v>0</v>
      </c>
      <c r="E20" s="198" t="s">
        <v>49</v>
      </c>
      <c r="F20" s="196">
        <v>0</v>
      </c>
      <c r="G20" s="20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24" customHeight="1">
      <c r="A21" s="195"/>
      <c r="B21" s="23"/>
      <c r="C21" s="197" t="s">
        <v>50</v>
      </c>
      <c r="D21" s="196">
        <v>0</v>
      </c>
      <c r="E21" s="198" t="s">
        <v>51</v>
      </c>
      <c r="F21" s="196">
        <v>0</v>
      </c>
      <c r="G21" s="20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24" customHeight="1">
      <c r="A22" s="195"/>
      <c r="B22" s="23"/>
      <c r="C22" s="197" t="s">
        <v>52</v>
      </c>
      <c r="D22" s="196">
        <v>0</v>
      </c>
      <c r="E22" s="198" t="s">
        <v>53</v>
      </c>
      <c r="F22" s="23">
        <v>0</v>
      </c>
      <c r="G22" s="20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24" customHeight="1">
      <c r="A23" s="195"/>
      <c r="B23" s="23"/>
      <c r="C23" s="197" t="s">
        <v>54</v>
      </c>
      <c r="D23" s="196">
        <v>0</v>
      </c>
      <c r="E23" s="208"/>
      <c r="F23" s="203"/>
      <c r="G23" s="20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24.75" customHeight="1">
      <c r="A24" s="195"/>
      <c r="B24" s="23"/>
      <c r="C24" s="197" t="s">
        <v>55</v>
      </c>
      <c r="D24" s="196">
        <v>0</v>
      </c>
      <c r="E24" s="208"/>
      <c r="F24" s="23"/>
      <c r="G24" s="20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24.75" customHeight="1">
      <c r="A25" s="195"/>
      <c r="B25" s="23"/>
      <c r="C25" s="197" t="s">
        <v>56</v>
      </c>
      <c r="D25" s="196">
        <v>135925.68</v>
      </c>
      <c r="E25" s="208"/>
      <c r="F25" s="23"/>
      <c r="G25" s="20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24.75" customHeight="1">
      <c r="A26" s="195"/>
      <c r="B26" s="23"/>
      <c r="C26" s="197" t="s">
        <v>57</v>
      </c>
      <c r="D26" s="196">
        <v>0</v>
      </c>
      <c r="E26" s="208"/>
      <c r="F26" s="23"/>
      <c r="G26" s="20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24.75" customHeight="1">
      <c r="A27" s="195"/>
      <c r="B27" s="23"/>
      <c r="C27" s="197" t="s">
        <v>58</v>
      </c>
      <c r="D27" s="23">
        <v>0</v>
      </c>
      <c r="E27" s="208"/>
      <c r="F27" s="23"/>
      <c r="G27" s="20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24" customHeight="1">
      <c r="A28" s="195"/>
      <c r="B28" s="23"/>
      <c r="C28" s="197" t="s">
        <v>59</v>
      </c>
      <c r="D28" s="209">
        <v>0</v>
      </c>
      <c r="E28" s="208"/>
      <c r="F28" s="23"/>
      <c r="G28" s="20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24" customHeight="1">
      <c r="A29" s="195"/>
      <c r="B29" s="23"/>
      <c r="C29" s="197" t="s">
        <v>60</v>
      </c>
      <c r="D29" s="196">
        <v>0</v>
      </c>
      <c r="E29" s="208"/>
      <c r="F29" s="23"/>
      <c r="G29" s="20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24" customHeight="1">
      <c r="A30" s="195"/>
      <c r="B30" s="23"/>
      <c r="C30" s="197" t="s">
        <v>61</v>
      </c>
      <c r="D30" s="196">
        <v>0</v>
      </c>
      <c r="E30" s="207"/>
      <c r="F30" s="23"/>
      <c r="G30" s="20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24" customHeight="1">
      <c r="A31" s="195"/>
      <c r="B31" s="23"/>
      <c r="C31" s="197" t="s">
        <v>62</v>
      </c>
      <c r="D31" s="23">
        <v>0</v>
      </c>
      <c r="E31" s="207"/>
      <c r="F31" s="23"/>
      <c r="G31" s="20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24" customHeight="1">
      <c r="A32" s="82" t="s">
        <v>63</v>
      </c>
      <c r="B32" s="196">
        <f>SUM(B7:B13)</f>
        <v>1575109.68</v>
      </c>
      <c r="C32" s="82" t="s">
        <v>64</v>
      </c>
      <c r="D32" s="203">
        <f>SUM(D6:D31)</f>
        <v>1575109.68</v>
      </c>
      <c r="E32" s="82" t="s">
        <v>64</v>
      </c>
      <c r="F32" s="156">
        <f>SUM(F6:F31)</f>
        <v>1575109.68</v>
      </c>
      <c r="G32" s="21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24" customHeight="1">
      <c r="A33" s="197" t="s">
        <v>65</v>
      </c>
      <c r="B33" s="156">
        <v>0</v>
      </c>
      <c r="C33" s="81" t="s">
        <v>66</v>
      </c>
      <c r="D33" s="23">
        <f>SUM(B40-D32)</f>
        <v>0</v>
      </c>
      <c r="E33" s="82" t="s">
        <v>66</v>
      </c>
      <c r="F33" s="23">
        <f>SUM(B40-F32)</f>
        <v>0</v>
      </c>
      <c r="G33" s="21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24" customHeight="1">
      <c r="A34" s="195" t="s">
        <v>67</v>
      </c>
      <c r="B34" s="203"/>
      <c r="C34" s="195"/>
      <c r="D34" s="23"/>
      <c r="E34" s="211"/>
      <c r="F34" s="23"/>
      <c r="G34" s="2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24" customHeight="1">
      <c r="A35" s="195" t="s">
        <v>68</v>
      </c>
      <c r="B35" s="196"/>
      <c r="C35" s="212"/>
      <c r="D35" s="23"/>
      <c r="E35" s="211"/>
      <c r="F35" s="23"/>
      <c r="G35" s="2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24" customHeight="1">
      <c r="A36" s="197" t="s">
        <v>69</v>
      </c>
      <c r="B36" s="196">
        <v>0</v>
      </c>
      <c r="C36" s="214"/>
      <c r="D36" s="23"/>
      <c r="E36" s="211"/>
      <c r="F36" s="23"/>
      <c r="G36" s="21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24" customHeight="1">
      <c r="A37" s="197" t="s">
        <v>70</v>
      </c>
      <c r="B37" s="196">
        <v>0</v>
      </c>
      <c r="C37" s="216"/>
      <c r="D37" s="23"/>
      <c r="E37" s="211"/>
      <c r="F37" s="23"/>
      <c r="G37" s="21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26.25" customHeight="1">
      <c r="A38" s="197" t="s">
        <v>71</v>
      </c>
      <c r="B38" s="196">
        <v>0</v>
      </c>
      <c r="C38" s="216"/>
      <c r="D38" s="23"/>
      <c r="E38" s="211"/>
      <c r="F38" s="23"/>
      <c r="G38" s="21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25.5" customHeight="1">
      <c r="A39" s="197" t="s">
        <v>72</v>
      </c>
      <c r="B39" s="196">
        <v>0</v>
      </c>
      <c r="C39" s="216"/>
      <c r="D39" s="23"/>
      <c r="E39" s="211"/>
      <c r="F39" s="23"/>
      <c r="G39" s="20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24" customHeight="1">
      <c r="A40" s="84" t="s">
        <v>73</v>
      </c>
      <c r="B40" s="23">
        <v>1575109.68</v>
      </c>
      <c r="C40" s="81" t="s">
        <v>74</v>
      </c>
      <c r="D40" s="23">
        <f>SUM(D32+D33)</f>
        <v>1575109.68</v>
      </c>
      <c r="E40" s="82" t="s">
        <v>74</v>
      </c>
      <c r="F40" s="23">
        <f>SUM(F32+F33)</f>
        <v>1575109.68</v>
      </c>
      <c r="G40" s="20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14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</sheetData>
  <sheetProtection/>
  <mergeCells count="1">
    <mergeCell ref="C4:F4"/>
  </mergeCells>
  <printOptions horizontalCentered="1"/>
  <pageMargins left="0.39" right="0.39" top="0.79" bottom="0.39" header="0" footer="0.2"/>
  <pageSetup fitToHeight="1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28.83203125" style="100" customWidth="1"/>
    <col min="2" max="2" width="40.16015625" style="107" customWidth="1"/>
    <col min="3" max="3" width="20.16015625" style="97" customWidth="1"/>
    <col min="4" max="10" width="15.66015625" style="97" customWidth="1"/>
    <col min="11" max="16" width="15.66015625" style="21" customWidth="1"/>
    <col min="17" max="16384" width="9" style="21" customWidth="1"/>
  </cols>
  <sheetData>
    <row r="1" spans="1:16" ht="25.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P1" s="190" t="s">
        <v>75</v>
      </c>
    </row>
    <row r="2" spans="1:16" ht="25.5" customHeight="1">
      <c r="A2" s="182" t="s">
        <v>76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91"/>
    </row>
    <row r="3" spans="1:16" ht="25.5" customHeight="1">
      <c r="A3"/>
      <c r="B3" s="180"/>
      <c r="C3" s="183"/>
      <c r="D3" s="183"/>
      <c r="E3" s="183"/>
      <c r="F3" s="183"/>
      <c r="G3" s="183"/>
      <c r="H3" s="181"/>
      <c r="I3" s="181"/>
      <c r="J3" s="181"/>
      <c r="K3" s="181"/>
      <c r="L3" s="181"/>
      <c r="M3" s="181"/>
      <c r="N3" s="181"/>
      <c r="P3" s="190" t="s">
        <v>7</v>
      </c>
    </row>
    <row r="4" spans="1:16" ht="25.5" customHeight="1">
      <c r="A4" s="82" t="s">
        <v>77</v>
      </c>
      <c r="B4" s="26" t="s">
        <v>78</v>
      </c>
      <c r="C4" s="184" t="s">
        <v>79</v>
      </c>
      <c r="D4" s="185" t="s">
        <v>80</v>
      </c>
      <c r="E4" s="185"/>
      <c r="F4" s="185"/>
      <c r="G4" s="185"/>
      <c r="H4" s="185" t="s">
        <v>81</v>
      </c>
      <c r="I4" s="185"/>
      <c r="J4" s="185"/>
      <c r="K4" s="188" t="s">
        <v>82</v>
      </c>
      <c r="L4" s="188" t="s">
        <v>83</v>
      </c>
      <c r="M4" s="188" t="s">
        <v>84</v>
      </c>
      <c r="N4" s="188" t="s">
        <v>85</v>
      </c>
      <c r="O4" s="188" t="s">
        <v>86</v>
      </c>
      <c r="P4" s="188" t="s">
        <v>87</v>
      </c>
    </row>
    <row r="5" spans="1:16" ht="25.5" customHeight="1">
      <c r="A5" s="82"/>
      <c r="B5" s="26"/>
      <c r="C5" s="184"/>
      <c r="D5" s="186" t="s">
        <v>88</v>
      </c>
      <c r="E5" s="184" t="s">
        <v>89</v>
      </c>
      <c r="F5" s="184" t="s">
        <v>90</v>
      </c>
      <c r="G5" s="187" t="s">
        <v>91</v>
      </c>
      <c r="H5" s="184" t="s">
        <v>88</v>
      </c>
      <c r="I5" s="184" t="s">
        <v>92</v>
      </c>
      <c r="J5" s="184" t="s">
        <v>93</v>
      </c>
      <c r="K5" s="188"/>
      <c r="L5" s="188"/>
      <c r="M5" s="188"/>
      <c r="N5" s="188"/>
      <c r="O5" s="188"/>
      <c r="P5" s="188"/>
    </row>
    <row r="6" spans="1:16" ht="28.5" customHeight="1">
      <c r="A6" s="124"/>
      <c r="B6" s="26"/>
      <c r="C6" s="188"/>
      <c r="D6" s="186"/>
      <c r="E6" s="184"/>
      <c r="F6" s="184"/>
      <c r="G6" s="187"/>
      <c r="H6" s="184"/>
      <c r="I6" s="184"/>
      <c r="J6" s="184"/>
      <c r="K6" s="184"/>
      <c r="L6" s="184"/>
      <c r="M6" s="184"/>
      <c r="N6" s="184"/>
      <c r="O6" s="184"/>
      <c r="P6" s="184"/>
    </row>
    <row r="7" spans="1:16" ht="25.5" customHeight="1">
      <c r="A7" s="9" t="s">
        <v>94</v>
      </c>
      <c r="B7" s="9" t="s">
        <v>94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  <c r="I7" s="114">
        <v>7</v>
      </c>
      <c r="J7" s="114">
        <v>8</v>
      </c>
      <c r="K7" s="114">
        <v>9</v>
      </c>
      <c r="L7" s="114">
        <v>10</v>
      </c>
      <c r="M7" s="114">
        <v>11</v>
      </c>
      <c r="N7" s="114">
        <v>12</v>
      </c>
      <c r="O7" s="114">
        <v>13</v>
      </c>
      <c r="P7" s="114">
        <v>14</v>
      </c>
    </row>
    <row r="8" spans="1:17" s="14" customFormat="1" ht="25.5" customHeight="1">
      <c r="A8" s="167"/>
      <c r="B8" s="167" t="s">
        <v>95</v>
      </c>
      <c r="C8" s="12">
        <v>1575109.68</v>
      </c>
      <c r="D8" s="10">
        <v>0</v>
      </c>
      <c r="E8" s="189">
        <v>0</v>
      </c>
      <c r="F8" s="106">
        <v>0</v>
      </c>
      <c r="G8" s="11">
        <v>0</v>
      </c>
      <c r="H8" s="10">
        <v>1575109.68</v>
      </c>
      <c r="I8" s="11">
        <v>1495109.68</v>
      </c>
      <c r="J8" s="12">
        <v>80000</v>
      </c>
      <c r="K8" s="12">
        <v>0</v>
      </c>
      <c r="L8" s="12">
        <v>0</v>
      </c>
      <c r="M8" s="12">
        <v>0</v>
      </c>
      <c r="N8" s="12">
        <v>0</v>
      </c>
      <c r="O8" s="23">
        <v>0</v>
      </c>
      <c r="P8" s="106">
        <v>0</v>
      </c>
      <c r="Q8" s="21"/>
    </row>
    <row r="9" spans="1:16" ht="25.5" customHeight="1">
      <c r="A9" s="167"/>
      <c r="B9" s="167" t="s">
        <v>96</v>
      </c>
      <c r="C9" s="12">
        <v>1575109.68</v>
      </c>
      <c r="D9" s="10">
        <v>0</v>
      </c>
      <c r="E9" s="189">
        <v>0</v>
      </c>
      <c r="F9" s="106">
        <v>0</v>
      </c>
      <c r="G9" s="11">
        <v>0</v>
      </c>
      <c r="H9" s="10">
        <v>1575109.68</v>
      </c>
      <c r="I9" s="11">
        <v>1495109.68</v>
      </c>
      <c r="J9" s="12">
        <v>80000</v>
      </c>
      <c r="K9" s="12">
        <v>0</v>
      </c>
      <c r="L9" s="12">
        <v>0</v>
      </c>
      <c r="M9" s="12">
        <v>0</v>
      </c>
      <c r="N9" s="12">
        <v>0</v>
      </c>
      <c r="O9" s="23">
        <v>0</v>
      </c>
      <c r="P9" s="106">
        <v>0</v>
      </c>
    </row>
    <row r="10" spans="1:16" ht="25.5" customHeight="1">
      <c r="A10" s="167"/>
      <c r="B10" s="167" t="s">
        <v>97</v>
      </c>
      <c r="C10" s="12">
        <v>1575109.68</v>
      </c>
      <c r="D10" s="10">
        <v>0</v>
      </c>
      <c r="E10" s="189">
        <v>0</v>
      </c>
      <c r="F10" s="106">
        <v>0</v>
      </c>
      <c r="G10" s="11">
        <v>0</v>
      </c>
      <c r="H10" s="10">
        <v>1575109.68</v>
      </c>
      <c r="I10" s="11">
        <v>1495109.68</v>
      </c>
      <c r="J10" s="12">
        <v>80000</v>
      </c>
      <c r="K10" s="12">
        <v>0</v>
      </c>
      <c r="L10" s="12">
        <v>0</v>
      </c>
      <c r="M10" s="12">
        <v>0</v>
      </c>
      <c r="N10" s="12">
        <v>0</v>
      </c>
      <c r="O10" s="23">
        <v>0</v>
      </c>
      <c r="P10" s="106">
        <v>0</v>
      </c>
    </row>
    <row r="11" spans="1:16" ht="25.5" customHeight="1">
      <c r="A11" s="167" t="s">
        <v>98</v>
      </c>
      <c r="B11" s="167" t="s">
        <v>99</v>
      </c>
      <c r="C11" s="12">
        <v>1575109.68</v>
      </c>
      <c r="D11" s="10">
        <v>0</v>
      </c>
      <c r="E11" s="189">
        <v>0</v>
      </c>
      <c r="F11" s="106">
        <v>0</v>
      </c>
      <c r="G11" s="11">
        <v>0</v>
      </c>
      <c r="H11" s="10">
        <v>1575109.68</v>
      </c>
      <c r="I11" s="11">
        <v>1495109.68</v>
      </c>
      <c r="J11" s="12">
        <v>80000</v>
      </c>
      <c r="K11" s="12">
        <v>0</v>
      </c>
      <c r="L11" s="12">
        <v>0</v>
      </c>
      <c r="M11" s="12">
        <v>0</v>
      </c>
      <c r="N11" s="12">
        <v>0</v>
      </c>
      <c r="O11" s="23">
        <v>0</v>
      </c>
      <c r="P11" s="106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47"/>
      <c r="B1" s="120"/>
      <c r="C1" s="120"/>
      <c r="D1" s="148"/>
      <c r="E1" s="22"/>
      <c r="F1" s="150"/>
      <c r="G1" s="150"/>
      <c r="H1" s="150"/>
      <c r="I1" s="150"/>
      <c r="J1" s="150"/>
      <c r="K1" s="150"/>
      <c r="L1" s="150"/>
      <c r="M1" s="150"/>
      <c r="N1" s="157"/>
      <c r="O1" s="144" t="s">
        <v>100</v>
      </c>
      <c r="P1" s="157"/>
      <c r="Q1" s="157"/>
    </row>
    <row r="2" spans="1:17" ht="25.5" customHeight="1">
      <c r="A2" s="152" t="s">
        <v>101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  <c r="P2" s="157"/>
      <c r="Q2" s="157"/>
    </row>
    <row r="3" spans="1:17" ht="25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75"/>
      <c r="M3" s="75"/>
      <c r="N3" s="172"/>
      <c r="O3" s="96" t="s">
        <v>7</v>
      </c>
      <c r="P3" s="158"/>
      <c r="Q3" s="158"/>
    </row>
    <row r="4" spans="1:17" ht="25.5" customHeight="1">
      <c r="A4" s="108" t="s">
        <v>102</v>
      </c>
      <c r="B4" s="108"/>
      <c r="C4" s="108"/>
      <c r="D4" s="83" t="s">
        <v>77</v>
      </c>
      <c r="E4" s="83" t="s">
        <v>103</v>
      </c>
      <c r="F4" s="82" t="s">
        <v>95</v>
      </c>
      <c r="G4" s="82" t="s">
        <v>104</v>
      </c>
      <c r="H4" s="82"/>
      <c r="I4" s="82"/>
      <c r="J4" s="26" t="s">
        <v>82</v>
      </c>
      <c r="K4" s="26" t="s">
        <v>83</v>
      </c>
      <c r="L4" s="26" t="s">
        <v>105</v>
      </c>
      <c r="M4" s="26" t="s">
        <v>85</v>
      </c>
      <c r="N4" s="26" t="s">
        <v>106</v>
      </c>
      <c r="O4" s="26" t="s">
        <v>107</v>
      </c>
      <c r="P4" s="157"/>
      <c r="Q4" s="157"/>
    </row>
    <row r="5" spans="1:17" ht="8.25" customHeight="1">
      <c r="A5" s="83" t="s">
        <v>108</v>
      </c>
      <c r="B5" s="83" t="s">
        <v>109</v>
      </c>
      <c r="C5" s="83" t="s">
        <v>110</v>
      </c>
      <c r="D5" s="83"/>
      <c r="E5" s="83"/>
      <c r="F5" s="82"/>
      <c r="G5" s="82"/>
      <c r="H5" s="82"/>
      <c r="I5" s="82"/>
      <c r="J5" s="26"/>
      <c r="K5" s="26"/>
      <c r="L5" s="26"/>
      <c r="M5" s="26"/>
      <c r="N5" s="26"/>
      <c r="O5" s="26"/>
      <c r="P5" s="157"/>
      <c r="Q5" s="157"/>
    </row>
    <row r="6" spans="1:17" ht="47.25" customHeight="1">
      <c r="A6" s="83"/>
      <c r="B6" s="83"/>
      <c r="C6" s="83"/>
      <c r="D6" s="83"/>
      <c r="E6" s="83"/>
      <c r="F6" s="82"/>
      <c r="G6" s="26" t="s">
        <v>88</v>
      </c>
      <c r="H6" s="26" t="s">
        <v>111</v>
      </c>
      <c r="I6" s="26" t="s">
        <v>112</v>
      </c>
      <c r="J6" s="26"/>
      <c r="K6" s="26"/>
      <c r="L6" s="26"/>
      <c r="M6" s="26"/>
      <c r="N6" s="26"/>
      <c r="O6" s="26"/>
      <c r="P6" s="163"/>
      <c r="Q6" s="163"/>
    </row>
    <row r="7" spans="1:17" ht="25.5" customHeight="1">
      <c r="A7" s="83" t="s">
        <v>94</v>
      </c>
      <c r="B7" s="83" t="s">
        <v>94</v>
      </c>
      <c r="C7" s="83" t="s">
        <v>94</v>
      </c>
      <c r="D7" s="83" t="s">
        <v>94</v>
      </c>
      <c r="E7" s="83" t="s">
        <v>94</v>
      </c>
      <c r="F7" s="89" t="s">
        <v>113</v>
      </c>
      <c r="G7" s="89" t="s">
        <v>114</v>
      </c>
      <c r="H7" s="89" t="s">
        <v>115</v>
      </c>
      <c r="I7" s="89" t="s">
        <v>116</v>
      </c>
      <c r="J7" s="89" t="s">
        <v>117</v>
      </c>
      <c r="K7" s="89" t="s">
        <v>118</v>
      </c>
      <c r="L7" s="89" t="s">
        <v>119</v>
      </c>
      <c r="M7" s="89" t="s">
        <v>120</v>
      </c>
      <c r="N7" s="37">
        <v>9</v>
      </c>
      <c r="O7" s="37">
        <v>10</v>
      </c>
      <c r="P7" s="157"/>
      <c r="Q7" s="157"/>
    </row>
    <row r="8" spans="1:17" s="14" customFormat="1" ht="25.5" customHeight="1">
      <c r="A8" s="104"/>
      <c r="B8" s="104"/>
      <c r="C8" s="104"/>
      <c r="D8" s="104"/>
      <c r="E8" s="90" t="s">
        <v>95</v>
      </c>
      <c r="F8" s="23">
        <v>1575109.68</v>
      </c>
      <c r="G8" s="23">
        <v>1575109.68</v>
      </c>
      <c r="H8" s="23">
        <v>1495109.68</v>
      </c>
      <c r="I8" s="23">
        <v>80000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58"/>
      <c r="Q8" s="158"/>
    </row>
    <row r="9" spans="1:17" ht="25.5" customHeight="1">
      <c r="A9" s="104"/>
      <c r="B9" s="104"/>
      <c r="C9" s="104"/>
      <c r="D9" s="104"/>
      <c r="E9" s="90" t="s">
        <v>96</v>
      </c>
      <c r="F9" s="23">
        <v>1575109.68</v>
      </c>
      <c r="G9" s="23">
        <v>1575109.68</v>
      </c>
      <c r="H9" s="23">
        <v>1495109.68</v>
      </c>
      <c r="I9" s="23">
        <v>80000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58"/>
      <c r="Q9" s="158"/>
    </row>
    <row r="10" spans="1:17" ht="25.5" customHeight="1">
      <c r="A10" s="104"/>
      <c r="B10" s="104"/>
      <c r="C10" s="104"/>
      <c r="D10" s="104"/>
      <c r="E10" s="90" t="s">
        <v>97</v>
      </c>
      <c r="F10" s="23">
        <v>1575109.68</v>
      </c>
      <c r="G10" s="23">
        <v>1575109.68</v>
      </c>
      <c r="H10" s="23">
        <v>1495109.68</v>
      </c>
      <c r="I10" s="23">
        <v>80000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58"/>
      <c r="Q10" s="158"/>
    </row>
    <row r="11" spans="1:17" ht="25.5" customHeight="1">
      <c r="A11" s="104"/>
      <c r="B11" s="104"/>
      <c r="C11" s="104"/>
      <c r="D11" s="104" t="s">
        <v>98</v>
      </c>
      <c r="E11" s="90" t="s">
        <v>99</v>
      </c>
      <c r="F11" s="23">
        <v>1575109.68</v>
      </c>
      <c r="G11" s="23">
        <v>1575109.68</v>
      </c>
      <c r="H11" s="23">
        <v>1495109.68</v>
      </c>
      <c r="I11" s="23">
        <v>80000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58"/>
      <c r="Q11" s="158"/>
    </row>
    <row r="12" spans="1:17" ht="25.5" customHeight="1">
      <c r="A12" s="104" t="s">
        <v>121</v>
      </c>
      <c r="B12" s="104"/>
      <c r="C12" s="104"/>
      <c r="D12" s="104"/>
      <c r="E12" s="90" t="s">
        <v>122</v>
      </c>
      <c r="F12" s="23">
        <v>1439184</v>
      </c>
      <c r="G12" s="23">
        <v>1439184</v>
      </c>
      <c r="H12" s="23">
        <v>1359184</v>
      </c>
      <c r="I12" s="23">
        <v>80000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58"/>
      <c r="Q12" s="158"/>
    </row>
    <row r="13" spans="1:17" ht="25.5" customHeight="1">
      <c r="A13" s="104"/>
      <c r="B13" s="104" t="s">
        <v>123</v>
      </c>
      <c r="C13" s="104"/>
      <c r="D13" s="104"/>
      <c r="E13" s="90" t="s">
        <v>124</v>
      </c>
      <c r="F13" s="23">
        <v>1439184</v>
      </c>
      <c r="G13" s="23">
        <v>1439184</v>
      </c>
      <c r="H13" s="23">
        <v>1359184</v>
      </c>
      <c r="I13" s="23">
        <v>80000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58"/>
      <c r="Q13" s="158"/>
    </row>
    <row r="14" spans="1:17" ht="25.5" customHeight="1">
      <c r="A14" s="104"/>
      <c r="B14" s="104"/>
      <c r="C14" s="104" t="s">
        <v>125</v>
      </c>
      <c r="D14" s="104"/>
      <c r="E14" s="90" t="s">
        <v>126</v>
      </c>
      <c r="F14" s="23">
        <v>1439184</v>
      </c>
      <c r="G14" s="23">
        <v>1439184</v>
      </c>
      <c r="H14" s="23">
        <v>1359184</v>
      </c>
      <c r="I14" s="23">
        <v>80000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58"/>
      <c r="Q14" s="158"/>
    </row>
    <row r="15" spans="1:15" ht="25.5" customHeight="1">
      <c r="A15" s="104" t="s">
        <v>127</v>
      </c>
      <c r="B15" s="104" t="s">
        <v>128</v>
      </c>
      <c r="C15" s="104" t="s">
        <v>129</v>
      </c>
      <c r="D15" s="104" t="s">
        <v>130</v>
      </c>
      <c r="E15" s="90" t="s">
        <v>131</v>
      </c>
      <c r="F15" s="23">
        <v>1439184</v>
      </c>
      <c r="G15" s="23">
        <v>1439184</v>
      </c>
      <c r="H15" s="23">
        <v>1359184</v>
      </c>
      <c r="I15" s="23">
        <v>80000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ht="25.5" customHeight="1">
      <c r="A16" s="104" t="s">
        <v>132</v>
      </c>
      <c r="B16" s="104"/>
      <c r="C16" s="104"/>
      <c r="D16" s="104"/>
      <c r="E16" s="90" t="s">
        <v>133</v>
      </c>
      <c r="F16" s="23">
        <v>135925.68</v>
      </c>
      <c r="G16" s="23">
        <v>135925.68</v>
      </c>
      <c r="H16" s="23">
        <v>135925.68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ht="25.5" customHeight="1">
      <c r="A17" s="104"/>
      <c r="B17" s="104" t="s">
        <v>134</v>
      </c>
      <c r="C17" s="104"/>
      <c r="D17" s="104"/>
      <c r="E17" s="90" t="s">
        <v>135</v>
      </c>
      <c r="F17" s="23">
        <v>135925.68</v>
      </c>
      <c r="G17" s="23">
        <v>135925.68</v>
      </c>
      <c r="H17" s="23">
        <v>135925.68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25.5" customHeight="1">
      <c r="A18" s="104"/>
      <c r="B18" s="104"/>
      <c r="C18" s="104" t="s">
        <v>136</v>
      </c>
      <c r="D18" s="104"/>
      <c r="E18" s="90" t="s">
        <v>137</v>
      </c>
      <c r="F18" s="23">
        <v>88621.68</v>
      </c>
      <c r="G18" s="23">
        <v>88621.68</v>
      </c>
      <c r="H18" s="23">
        <v>88621.68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25.5" customHeight="1">
      <c r="A19" s="104" t="s">
        <v>138</v>
      </c>
      <c r="B19" s="104" t="s">
        <v>139</v>
      </c>
      <c r="C19" s="104" t="s">
        <v>140</v>
      </c>
      <c r="D19" s="104" t="s">
        <v>130</v>
      </c>
      <c r="E19" s="90" t="s">
        <v>141</v>
      </c>
      <c r="F19" s="23">
        <v>88621.68</v>
      </c>
      <c r="G19" s="23">
        <v>88621.68</v>
      </c>
      <c r="H19" s="23">
        <v>88621.68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25.5" customHeight="1">
      <c r="A20" s="104"/>
      <c r="B20" s="104"/>
      <c r="C20" s="104" t="s">
        <v>142</v>
      </c>
      <c r="D20" s="104"/>
      <c r="E20" s="90" t="s">
        <v>143</v>
      </c>
      <c r="F20" s="23">
        <v>47304</v>
      </c>
      <c r="G20" s="23">
        <v>47304</v>
      </c>
      <c r="H20" s="23">
        <v>47304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25.5" customHeight="1">
      <c r="A21" s="104" t="s">
        <v>138</v>
      </c>
      <c r="B21" s="104" t="s">
        <v>139</v>
      </c>
      <c r="C21" s="104" t="s">
        <v>144</v>
      </c>
      <c r="D21" s="104" t="s">
        <v>130</v>
      </c>
      <c r="E21" s="90" t="s">
        <v>145</v>
      </c>
      <c r="F21" s="23">
        <v>47304</v>
      </c>
      <c r="G21" s="23">
        <v>47304</v>
      </c>
      <c r="H21" s="23">
        <v>47304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19"/>
      <c r="B1" s="2"/>
      <c r="C1" s="2"/>
      <c r="D1" s="2"/>
      <c r="E1" s="1"/>
      <c r="F1" s="2"/>
      <c r="G1" s="2"/>
      <c r="H1" s="2"/>
      <c r="I1" s="2"/>
      <c r="K1" s="19"/>
      <c r="L1" s="19"/>
      <c r="M1" s="19"/>
      <c r="N1" s="19"/>
      <c r="O1" s="19"/>
      <c r="P1" s="19"/>
      <c r="Q1" s="19"/>
      <c r="R1" s="146" t="s">
        <v>146</v>
      </c>
    </row>
    <row r="2" spans="1:18" ht="25.5" customHeight="1">
      <c r="A2" s="3" t="s">
        <v>147</v>
      </c>
      <c r="B2" s="164"/>
      <c r="C2" s="164"/>
      <c r="D2" s="164"/>
      <c r="E2" s="164"/>
      <c r="F2" s="164"/>
      <c r="G2" s="164"/>
      <c r="H2" s="164"/>
      <c r="I2" s="164"/>
      <c r="J2" s="164"/>
      <c r="K2" s="171"/>
      <c r="L2" s="171"/>
      <c r="M2" s="171"/>
      <c r="N2" s="171"/>
      <c r="O2" s="20"/>
      <c r="P2" s="24"/>
      <c r="Q2" s="24"/>
      <c r="R2" s="176"/>
    </row>
    <row r="3" spans="2:18" ht="25.5" customHeight="1">
      <c r="B3" s="4"/>
      <c r="C3" s="4"/>
      <c r="D3" s="4"/>
      <c r="E3" s="1"/>
      <c r="F3" s="4"/>
      <c r="G3" s="2"/>
      <c r="H3" s="4"/>
      <c r="I3" s="4"/>
      <c r="J3" s="172"/>
      <c r="K3" s="21"/>
      <c r="L3" s="21"/>
      <c r="M3" s="21"/>
      <c r="N3" s="21"/>
      <c r="O3" s="21"/>
      <c r="P3" s="21"/>
      <c r="Q3" s="21"/>
      <c r="R3" s="146" t="s">
        <v>148</v>
      </c>
    </row>
    <row r="4" spans="1:18" ht="25.5" customHeight="1">
      <c r="A4" s="52" t="s">
        <v>149</v>
      </c>
      <c r="B4" s="52"/>
      <c r="C4" s="52"/>
      <c r="D4" s="165" t="s">
        <v>77</v>
      </c>
      <c r="E4" s="83" t="s">
        <v>103</v>
      </c>
      <c r="F4" s="83" t="s">
        <v>150</v>
      </c>
      <c r="G4" s="83" t="s">
        <v>151</v>
      </c>
      <c r="H4" s="165" t="s">
        <v>152</v>
      </c>
      <c r="I4" s="83" t="s">
        <v>153</v>
      </c>
      <c r="J4" s="83" t="s">
        <v>154</v>
      </c>
      <c r="K4" s="26" t="s">
        <v>155</v>
      </c>
      <c r="L4" s="26" t="s">
        <v>156</v>
      </c>
      <c r="M4" s="26" t="s">
        <v>157</v>
      </c>
      <c r="N4" s="26" t="s">
        <v>158</v>
      </c>
      <c r="O4" s="26" t="s">
        <v>159</v>
      </c>
      <c r="P4" s="26" t="s">
        <v>160</v>
      </c>
      <c r="Q4" s="26" t="s">
        <v>161</v>
      </c>
      <c r="R4" s="26" t="s">
        <v>162</v>
      </c>
    </row>
    <row r="5" spans="1:18" ht="18" customHeight="1">
      <c r="A5" s="165" t="s">
        <v>108</v>
      </c>
      <c r="B5" s="83" t="s">
        <v>109</v>
      </c>
      <c r="C5" s="83" t="s">
        <v>110</v>
      </c>
      <c r="D5" s="165"/>
      <c r="E5" s="83"/>
      <c r="F5" s="83"/>
      <c r="G5" s="166"/>
      <c r="H5" s="166"/>
      <c r="I5" s="166"/>
      <c r="J5" s="166"/>
      <c r="K5" s="26"/>
      <c r="L5" s="26"/>
      <c r="M5" s="26"/>
      <c r="N5" s="26"/>
      <c r="O5" s="26"/>
      <c r="P5" s="26"/>
      <c r="Q5" s="26"/>
      <c r="R5" s="26"/>
    </row>
    <row r="6" spans="1:18" ht="18" customHeight="1">
      <c r="A6" s="165"/>
      <c r="B6" s="83"/>
      <c r="C6" s="83"/>
      <c r="D6" s="165"/>
      <c r="E6" s="83"/>
      <c r="F6" s="83"/>
      <c r="G6" s="166"/>
      <c r="H6" s="166"/>
      <c r="I6" s="166"/>
      <c r="J6" s="166"/>
      <c r="K6" s="26"/>
      <c r="L6" s="26"/>
      <c r="M6" s="26"/>
      <c r="N6" s="26"/>
      <c r="O6" s="26"/>
      <c r="P6" s="26"/>
      <c r="Q6" s="26"/>
      <c r="R6" s="26"/>
    </row>
    <row r="7" spans="1:18" ht="25.5" customHeight="1">
      <c r="A7" s="114" t="s">
        <v>94</v>
      </c>
      <c r="B7" s="114" t="s">
        <v>94</v>
      </c>
      <c r="C7" s="114" t="s">
        <v>94</v>
      </c>
      <c r="D7" s="114" t="s">
        <v>94</v>
      </c>
      <c r="E7" s="114" t="s">
        <v>94</v>
      </c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73">
        <v>6</v>
      </c>
      <c r="L7" s="173">
        <v>7</v>
      </c>
      <c r="M7" s="173">
        <v>8</v>
      </c>
      <c r="N7" s="173">
        <v>9</v>
      </c>
      <c r="O7" s="173">
        <v>10</v>
      </c>
      <c r="P7" s="173">
        <v>11</v>
      </c>
      <c r="Q7" s="173">
        <v>12</v>
      </c>
      <c r="R7" s="173">
        <v>13</v>
      </c>
    </row>
    <row r="8" spans="1:18" s="14" customFormat="1" ht="25.5" customHeight="1">
      <c r="A8" s="167"/>
      <c r="B8" s="167"/>
      <c r="C8" s="104"/>
      <c r="D8" s="168"/>
      <c r="E8" s="169" t="s">
        <v>95</v>
      </c>
      <c r="F8" s="170">
        <v>1575109.68</v>
      </c>
      <c r="G8" s="170">
        <v>1111776.28</v>
      </c>
      <c r="H8" s="170">
        <v>185616.72</v>
      </c>
      <c r="I8" s="170">
        <v>277716.68</v>
      </c>
      <c r="J8" s="170">
        <v>0</v>
      </c>
      <c r="K8" s="170">
        <v>0</v>
      </c>
      <c r="L8" s="170">
        <v>0</v>
      </c>
      <c r="M8" s="174">
        <v>0</v>
      </c>
      <c r="N8" s="175">
        <v>0</v>
      </c>
      <c r="O8" s="170">
        <v>0</v>
      </c>
      <c r="P8" s="170">
        <v>0</v>
      </c>
      <c r="Q8" s="170">
        <v>0</v>
      </c>
      <c r="R8" s="174">
        <v>0</v>
      </c>
    </row>
    <row r="9" spans="1:19" ht="25.5" customHeight="1">
      <c r="A9" s="167"/>
      <c r="B9" s="167"/>
      <c r="C9" s="104"/>
      <c r="D9" s="168"/>
      <c r="E9" s="169" t="s">
        <v>96</v>
      </c>
      <c r="F9" s="170">
        <v>1575109.68</v>
      </c>
      <c r="G9" s="170">
        <v>1111776.28</v>
      </c>
      <c r="H9" s="170">
        <v>185616.72</v>
      </c>
      <c r="I9" s="170">
        <v>277716.68</v>
      </c>
      <c r="J9" s="170">
        <v>0</v>
      </c>
      <c r="K9" s="170">
        <v>0</v>
      </c>
      <c r="L9" s="170">
        <v>0</v>
      </c>
      <c r="M9" s="174">
        <v>0</v>
      </c>
      <c r="N9" s="175">
        <v>0</v>
      </c>
      <c r="O9" s="170">
        <v>0</v>
      </c>
      <c r="P9" s="170">
        <v>0</v>
      </c>
      <c r="Q9" s="170">
        <v>0</v>
      </c>
      <c r="R9" s="174">
        <v>0</v>
      </c>
      <c r="S9" s="14"/>
    </row>
    <row r="10" spans="1:19" ht="25.5" customHeight="1">
      <c r="A10" s="167"/>
      <c r="B10" s="167"/>
      <c r="C10" s="104"/>
      <c r="D10" s="168"/>
      <c r="E10" s="169" t="s">
        <v>97</v>
      </c>
      <c r="F10" s="170">
        <v>1575109.68</v>
      </c>
      <c r="G10" s="170">
        <v>1111776.28</v>
      </c>
      <c r="H10" s="170">
        <v>185616.72</v>
      </c>
      <c r="I10" s="170">
        <v>277716.68</v>
      </c>
      <c r="J10" s="170">
        <v>0</v>
      </c>
      <c r="K10" s="170">
        <v>0</v>
      </c>
      <c r="L10" s="170">
        <v>0</v>
      </c>
      <c r="M10" s="174">
        <v>0</v>
      </c>
      <c r="N10" s="175">
        <v>0</v>
      </c>
      <c r="O10" s="170">
        <v>0</v>
      </c>
      <c r="P10" s="170">
        <v>0</v>
      </c>
      <c r="Q10" s="170">
        <v>0</v>
      </c>
      <c r="R10" s="174">
        <v>0</v>
      </c>
      <c r="S10" s="14"/>
    </row>
    <row r="11" spans="1:19" ht="25.5" customHeight="1">
      <c r="A11" s="167"/>
      <c r="B11" s="167"/>
      <c r="C11" s="104"/>
      <c r="D11" s="168" t="s">
        <v>98</v>
      </c>
      <c r="E11" s="169" t="s">
        <v>99</v>
      </c>
      <c r="F11" s="170">
        <v>1575109.68</v>
      </c>
      <c r="G11" s="170">
        <v>1111776.28</v>
      </c>
      <c r="H11" s="170">
        <v>185616.72</v>
      </c>
      <c r="I11" s="170">
        <v>277716.68</v>
      </c>
      <c r="J11" s="170">
        <v>0</v>
      </c>
      <c r="K11" s="170">
        <v>0</v>
      </c>
      <c r="L11" s="170">
        <v>0</v>
      </c>
      <c r="M11" s="174">
        <v>0</v>
      </c>
      <c r="N11" s="175">
        <v>0</v>
      </c>
      <c r="O11" s="170">
        <v>0</v>
      </c>
      <c r="P11" s="170">
        <v>0</v>
      </c>
      <c r="Q11" s="170">
        <v>0</v>
      </c>
      <c r="R11" s="174">
        <v>0</v>
      </c>
      <c r="S11" s="14"/>
    </row>
    <row r="12" spans="1:19" ht="25.5" customHeight="1">
      <c r="A12" s="167" t="s">
        <v>121</v>
      </c>
      <c r="B12" s="167"/>
      <c r="C12" s="104"/>
      <c r="D12" s="168"/>
      <c r="E12" s="169" t="s">
        <v>122</v>
      </c>
      <c r="F12" s="170">
        <v>1439184</v>
      </c>
      <c r="G12" s="170">
        <v>1111776.28</v>
      </c>
      <c r="H12" s="170">
        <v>185616.72</v>
      </c>
      <c r="I12" s="170">
        <v>141791</v>
      </c>
      <c r="J12" s="170">
        <v>0</v>
      </c>
      <c r="K12" s="170">
        <v>0</v>
      </c>
      <c r="L12" s="170">
        <v>0</v>
      </c>
      <c r="M12" s="174">
        <v>0</v>
      </c>
      <c r="N12" s="175">
        <v>0</v>
      </c>
      <c r="O12" s="170">
        <v>0</v>
      </c>
      <c r="P12" s="170">
        <v>0</v>
      </c>
      <c r="Q12" s="170">
        <v>0</v>
      </c>
      <c r="R12" s="174">
        <v>0</v>
      </c>
      <c r="S12" s="14"/>
    </row>
    <row r="13" spans="1:18" ht="25.5" customHeight="1">
      <c r="A13" s="167"/>
      <c r="B13" s="167" t="s">
        <v>123</v>
      </c>
      <c r="C13" s="104"/>
      <c r="D13" s="168"/>
      <c r="E13" s="169" t="s">
        <v>124</v>
      </c>
      <c r="F13" s="170">
        <v>1439184</v>
      </c>
      <c r="G13" s="170">
        <v>1111776.28</v>
      </c>
      <c r="H13" s="170">
        <v>185616.72</v>
      </c>
      <c r="I13" s="170">
        <v>141791</v>
      </c>
      <c r="J13" s="170">
        <v>0</v>
      </c>
      <c r="K13" s="170">
        <v>0</v>
      </c>
      <c r="L13" s="170">
        <v>0</v>
      </c>
      <c r="M13" s="174">
        <v>0</v>
      </c>
      <c r="N13" s="175">
        <v>0</v>
      </c>
      <c r="O13" s="170">
        <v>0</v>
      </c>
      <c r="P13" s="170">
        <v>0</v>
      </c>
      <c r="Q13" s="170">
        <v>0</v>
      </c>
      <c r="R13" s="174">
        <v>0</v>
      </c>
    </row>
    <row r="14" spans="1:18" ht="25.5" customHeight="1">
      <c r="A14" s="167"/>
      <c r="B14" s="167"/>
      <c r="C14" s="104" t="s">
        <v>125</v>
      </c>
      <c r="D14" s="168"/>
      <c r="E14" s="169" t="s">
        <v>126</v>
      </c>
      <c r="F14" s="170">
        <v>1439184</v>
      </c>
      <c r="G14" s="170">
        <v>1111776.28</v>
      </c>
      <c r="H14" s="170">
        <v>185616.72</v>
      </c>
      <c r="I14" s="170">
        <v>141791</v>
      </c>
      <c r="J14" s="170">
        <v>0</v>
      </c>
      <c r="K14" s="170">
        <v>0</v>
      </c>
      <c r="L14" s="170">
        <v>0</v>
      </c>
      <c r="M14" s="174">
        <v>0</v>
      </c>
      <c r="N14" s="175">
        <v>0</v>
      </c>
      <c r="O14" s="170">
        <v>0</v>
      </c>
      <c r="P14" s="170">
        <v>0</v>
      </c>
      <c r="Q14" s="170">
        <v>0</v>
      </c>
      <c r="R14" s="174">
        <v>0</v>
      </c>
    </row>
    <row r="15" spans="1:18" ht="25.5" customHeight="1">
      <c r="A15" s="167" t="s">
        <v>127</v>
      </c>
      <c r="B15" s="167" t="s">
        <v>128</v>
      </c>
      <c r="C15" s="104" t="s">
        <v>129</v>
      </c>
      <c r="D15" s="168" t="s">
        <v>130</v>
      </c>
      <c r="E15" s="169" t="s">
        <v>131</v>
      </c>
      <c r="F15" s="170">
        <v>1439184</v>
      </c>
      <c r="G15" s="170">
        <v>1111776.28</v>
      </c>
      <c r="H15" s="170">
        <v>185616.72</v>
      </c>
      <c r="I15" s="170">
        <v>141791</v>
      </c>
      <c r="J15" s="170">
        <v>0</v>
      </c>
      <c r="K15" s="170">
        <v>0</v>
      </c>
      <c r="L15" s="170">
        <v>0</v>
      </c>
      <c r="M15" s="174">
        <v>0</v>
      </c>
      <c r="N15" s="175">
        <v>0</v>
      </c>
      <c r="O15" s="170">
        <v>0</v>
      </c>
      <c r="P15" s="170">
        <v>0</v>
      </c>
      <c r="Q15" s="170">
        <v>0</v>
      </c>
      <c r="R15" s="174">
        <v>0</v>
      </c>
    </row>
    <row r="16" spans="1:18" ht="25.5" customHeight="1">
      <c r="A16" s="167" t="s">
        <v>132</v>
      </c>
      <c r="B16" s="167"/>
      <c r="C16" s="104"/>
      <c r="D16" s="168"/>
      <c r="E16" s="169" t="s">
        <v>133</v>
      </c>
      <c r="F16" s="170">
        <v>135925.68</v>
      </c>
      <c r="G16" s="170">
        <v>0</v>
      </c>
      <c r="H16" s="170">
        <v>0</v>
      </c>
      <c r="I16" s="170">
        <v>135925.68</v>
      </c>
      <c r="J16" s="170">
        <v>0</v>
      </c>
      <c r="K16" s="170">
        <v>0</v>
      </c>
      <c r="L16" s="170">
        <v>0</v>
      </c>
      <c r="M16" s="174">
        <v>0</v>
      </c>
      <c r="N16" s="175">
        <v>0</v>
      </c>
      <c r="O16" s="170">
        <v>0</v>
      </c>
      <c r="P16" s="170">
        <v>0</v>
      </c>
      <c r="Q16" s="170">
        <v>0</v>
      </c>
      <c r="R16" s="174">
        <v>0</v>
      </c>
    </row>
    <row r="17" spans="1:18" ht="25.5" customHeight="1">
      <c r="A17" s="167"/>
      <c r="B17" s="167" t="s">
        <v>134</v>
      </c>
      <c r="C17" s="104"/>
      <c r="D17" s="168"/>
      <c r="E17" s="169" t="s">
        <v>135</v>
      </c>
      <c r="F17" s="170">
        <v>135925.68</v>
      </c>
      <c r="G17" s="170">
        <v>0</v>
      </c>
      <c r="H17" s="170">
        <v>0</v>
      </c>
      <c r="I17" s="170">
        <v>135925.68</v>
      </c>
      <c r="J17" s="170">
        <v>0</v>
      </c>
      <c r="K17" s="170">
        <v>0</v>
      </c>
      <c r="L17" s="170">
        <v>0</v>
      </c>
      <c r="M17" s="174">
        <v>0</v>
      </c>
      <c r="N17" s="175">
        <v>0</v>
      </c>
      <c r="O17" s="170">
        <v>0</v>
      </c>
      <c r="P17" s="170">
        <v>0</v>
      </c>
      <c r="Q17" s="170">
        <v>0</v>
      </c>
      <c r="R17" s="174">
        <v>0</v>
      </c>
    </row>
    <row r="18" spans="1:18" ht="25.5" customHeight="1">
      <c r="A18" s="167"/>
      <c r="B18" s="167"/>
      <c r="C18" s="104" t="s">
        <v>136</v>
      </c>
      <c r="D18" s="168"/>
      <c r="E18" s="169" t="s">
        <v>137</v>
      </c>
      <c r="F18" s="170">
        <v>88621.68</v>
      </c>
      <c r="G18" s="170">
        <v>0</v>
      </c>
      <c r="H18" s="170">
        <v>0</v>
      </c>
      <c r="I18" s="170">
        <v>88621.68</v>
      </c>
      <c r="J18" s="170">
        <v>0</v>
      </c>
      <c r="K18" s="170">
        <v>0</v>
      </c>
      <c r="L18" s="170">
        <v>0</v>
      </c>
      <c r="M18" s="174">
        <v>0</v>
      </c>
      <c r="N18" s="175">
        <v>0</v>
      </c>
      <c r="O18" s="170">
        <v>0</v>
      </c>
      <c r="P18" s="170">
        <v>0</v>
      </c>
      <c r="Q18" s="170">
        <v>0</v>
      </c>
      <c r="R18" s="174">
        <v>0</v>
      </c>
    </row>
    <row r="19" spans="1:18" ht="25.5" customHeight="1">
      <c r="A19" s="167" t="s">
        <v>138</v>
      </c>
      <c r="B19" s="167" t="s">
        <v>139</v>
      </c>
      <c r="C19" s="104" t="s">
        <v>140</v>
      </c>
      <c r="D19" s="168" t="s">
        <v>130</v>
      </c>
      <c r="E19" s="169" t="s">
        <v>141</v>
      </c>
      <c r="F19" s="170">
        <v>88621.68</v>
      </c>
      <c r="G19" s="170">
        <v>0</v>
      </c>
      <c r="H19" s="170">
        <v>0</v>
      </c>
      <c r="I19" s="170">
        <v>88621.68</v>
      </c>
      <c r="J19" s="170">
        <v>0</v>
      </c>
      <c r="K19" s="170">
        <v>0</v>
      </c>
      <c r="L19" s="170">
        <v>0</v>
      </c>
      <c r="M19" s="174">
        <v>0</v>
      </c>
      <c r="N19" s="175">
        <v>0</v>
      </c>
      <c r="O19" s="170">
        <v>0</v>
      </c>
      <c r="P19" s="170">
        <v>0</v>
      </c>
      <c r="Q19" s="170">
        <v>0</v>
      </c>
      <c r="R19" s="174">
        <v>0</v>
      </c>
    </row>
    <row r="20" spans="1:18" ht="25.5" customHeight="1">
      <c r="A20" s="167"/>
      <c r="B20" s="167"/>
      <c r="C20" s="104" t="s">
        <v>142</v>
      </c>
      <c r="D20" s="168"/>
      <c r="E20" s="169" t="s">
        <v>143</v>
      </c>
      <c r="F20" s="170">
        <v>47304</v>
      </c>
      <c r="G20" s="170">
        <v>0</v>
      </c>
      <c r="H20" s="170">
        <v>0</v>
      </c>
      <c r="I20" s="170">
        <v>47304</v>
      </c>
      <c r="J20" s="170">
        <v>0</v>
      </c>
      <c r="K20" s="170">
        <v>0</v>
      </c>
      <c r="L20" s="170">
        <v>0</v>
      </c>
      <c r="M20" s="174">
        <v>0</v>
      </c>
      <c r="N20" s="175">
        <v>0</v>
      </c>
      <c r="O20" s="170">
        <v>0</v>
      </c>
      <c r="P20" s="170">
        <v>0</v>
      </c>
      <c r="Q20" s="170">
        <v>0</v>
      </c>
      <c r="R20" s="174">
        <v>0</v>
      </c>
    </row>
    <row r="21" spans="1:18" ht="25.5" customHeight="1">
      <c r="A21" s="167" t="s">
        <v>138</v>
      </c>
      <c r="B21" s="167" t="s">
        <v>139</v>
      </c>
      <c r="C21" s="104" t="s">
        <v>144</v>
      </c>
      <c r="D21" s="168" t="s">
        <v>130</v>
      </c>
      <c r="E21" s="169" t="s">
        <v>145</v>
      </c>
      <c r="F21" s="170">
        <v>47304</v>
      </c>
      <c r="G21" s="170">
        <v>0</v>
      </c>
      <c r="H21" s="170">
        <v>0</v>
      </c>
      <c r="I21" s="170">
        <v>47304</v>
      </c>
      <c r="J21" s="170">
        <v>0</v>
      </c>
      <c r="K21" s="170">
        <v>0</v>
      </c>
      <c r="L21" s="170">
        <v>0</v>
      </c>
      <c r="M21" s="174">
        <v>0</v>
      </c>
      <c r="N21" s="175">
        <v>0</v>
      </c>
      <c r="O21" s="170">
        <v>0</v>
      </c>
      <c r="P21" s="170">
        <v>0</v>
      </c>
      <c r="Q21" s="170">
        <v>0</v>
      </c>
      <c r="R21" s="174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1.18" right="0.39" top="0.79" bottom="0.39" header="0" footer="0.2"/>
  <pageSetup fitToHeight="100" fitToWidth="1" horizontalDpi="96" verticalDpi="96" orientation="landscape" paperSize="8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5" max="15" width="10.66015625" style="0" customWidth="1"/>
    <col min="16" max="16" width="11.16015625" style="0" customWidth="1"/>
    <col min="17" max="17" width="10" style="0" customWidth="1"/>
    <col min="18" max="19" width="9" style="0" customWidth="1"/>
  </cols>
  <sheetData>
    <row r="1" spans="1:19" ht="25.5" customHeight="1">
      <c r="A1" s="147"/>
      <c r="B1" s="120"/>
      <c r="C1" s="120"/>
      <c r="D1" s="148"/>
      <c r="E1" s="22"/>
      <c r="G1" s="150"/>
      <c r="H1" s="150"/>
      <c r="I1" s="150"/>
      <c r="J1" s="150"/>
      <c r="K1" s="150"/>
      <c r="L1" s="150"/>
      <c r="M1" s="150"/>
      <c r="N1" s="150"/>
      <c r="O1" s="150"/>
      <c r="P1" s="157"/>
      <c r="Q1" s="144" t="s">
        <v>163</v>
      </c>
      <c r="R1" s="157"/>
      <c r="S1" s="157"/>
    </row>
    <row r="2" spans="1:19" ht="25.5" customHeight="1">
      <c r="A2" s="152" t="s">
        <v>164</v>
      </c>
      <c r="B2" s="152"/>
      <c r="C2" s="152"/>
      <c r="D2" s="152"/>
      <c r="E2" s="152"/>
      <c r="F2" s="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7"/>
      <c r="S2" s="157"/>
    </row>
    <row r="3" spans="2:19" ht="25.5" customHeight="1">
      <c r="B3" s="123"/>
      <c r="C3" s="123"/>
      <c r="D3" s="153"/>
      <c r="E3" s="21"/>
      <c r="F3" s="14"/>
      <c r="G3" s="4"/>
      <c r="H3" s="4"/>
      <c r="I3" s="4"/>
      <c r="J3" s="4"/>
      <c r="K3" s="4"/>
      <c r="L3" s="4"/>
      <c r="M3" s="4"/>
      <c r="N3" s="4"/>
      <c r="O3" s="4"/>
      <c r="P3" s="158"/>
      <c r="Q3" s="92" t="s">
        <v>7</v>
      </c>
      <c r="R3" s="158"/>
      <c r="S3" s="158"/>
    </row>
    <row r="4" spans="1:19" ht="25.5" customHeight="1">
      <c r="A4" s="52" t="s">
        <v>102</v>
      </c>
      <c r="B4" s="52"/>
      <c r="C4" s="52"/>
      <c r="D4" s="83" t="s">
        <v>77</v>
      </c>
      <c r="E4" s="83" t="s">
        <v>165</v>
      </c>
      <c r="F4" s="48" t="s">
        <v>166</v>
      </c>
      <c r="G4" s="26" t="s">
        <v>167</v>
      </c>
      <c r="H4" s="52" t="s">
        <v>168</v>
      </c>
      <c r="I4" s="52"/>
      <c r="J4" s="52"/>
      <c r="K4" s="52"/>
      <c r="L4" s="52"/>
      <c r="M4" s="52"/>
      <c r="N4" s="52"/>
      <c r="O4" s="52"/>
      <c r="P4" s="52"/>
      <c r="Q4" s="52"/>
      <c r="R4" s="157"/>
      <c r="S4" s="157"/>
    </row>
    <row r="5" spans="1:19" ht="18" customHeight="1">
      <c r="A5" s="83" t="s">
        <v>108</v>
      </c>
      <c r="B5" s="83" t="s">
        <v>109</v>
      </c>
      <c r="C5" s="83" t="s">
        <v>110</v>
      </c>
      <c r="D5" s="83"/>
      <c r="E5" s="83"/>
      <c r="F5" s="48"/>
      <c r="G5" s="26"/>
      <c r="H5" s="26" t="s">
        <v>79</v>
      </c>
      <c r="I5" s="52" t="s">
        <v>104</v>
      </c>
      <c r="J5" s="52"/>
      <c r="K5" s="52"/>
      <c r="L5" s="26" t="s">
        <v>82</v>
      </c>
      <c r="M5" s="26" t="s">
        <v>169</v>
      </c>
      <c r="N5" s="26" t="s">
        <v>170</v>
      </c>
      <c r="O5" s="26" t="s">
        <v>85</v>
      </c>
      <c r="P5" s="26" t="s">
        <v>106</v>
      </c>
      <c r="Q5" s="26" t="s">
        <v>107</v>
      </c>
      <c r="R5" s="157"/>
      <c r="S5" s="157"/>
    </row>
    <row r="6" spans="1:19" ht="41.25" customHeight="1">
      <c r="A6" s="83"/>
      <c r="B6" s="83"/>
      <c r="C6" s="83"/>
      <c r="D6" s="83"/>
      <c r="E6" s="83"/>
      <c r="F6" s="48"/>
      <c r="G6" s="26"/>
      <c r="H6" s="26"/>
      <c r="I6" s="26" t="s">
        <v>88</v>
      </c>
      <c r="J6" s="26" t="s">
        <v>92</v>
      </c>
      <c r="K6" s="26" t="s">
        <v>112</v>
      </c>
      <c r="L6" s="26"/>
      <c r="M6" s="26"/>
      <c r="N6" s="26"/>
      <c r="O6" s="26"/>
      <c r="P6" s="26"/>
      <c r="Q6" s="26"/>
      <c r="R6" s="163"/>
      <c r="S6" s="163"/>
    </row>
    <row r="7" spans="1:19" ht="25.5" customHeight="1">
      <c r="A7" s="83" t="s">
        <v>94</v>
      </c>
      <c r="B7" s="83" t="s">
        <v>94</v>
      </c>
      <c r="C7" s="83" t="s">
        <v>94</v>
      </c>
      <c r="D7" s="83" t="s">
        <v>94</v>
      </c>
      <c r="E7" s="83" t="s">
        <v>94</v>
      </c>
      <c r="F7" s="155" t="s">
        <v>94</v>
      </c>
      <c r="G7" s="89" t="s">
        <v>94</v>
      </c>
      <c r="H7" s="89" t="s">
        <v>113</v>
      </c>
      <c r="I7" s="89" t="s">
        <v>114</v>
      </c>
      <c r="J7" s="89" t="s">
        <v>115</v>
      </c>
      <c r="K7" s="89" t="s">
        <v>116</v>
      </c>
      <c r="L7" s="89" t="s">
        <v>117</v>
      </c>
      <c r="M7" s="89" t="s">
        <v>118</v>
      </c>
      <c r="N7" s="89" t="s">
        <v>119</v>
      </c>
      <c r="O7" s="89" t="s">
        <v>120</v>
      </c>
      <c r="P7" s="37">
        <v>9</v>
      </c>
      <c r="Q7" s="37">
        <v>10</v>
      </c>
      <c r="R7" s="157"/>
      <c r="S7" s="157"/>
    </row>
    <row r="8" spans="1:19" s="14" customFormat="1" ht="25.5" customHeight="1">
      <c r="A8" s="104"/>
      <c r="B8" s="104"/>
      <c r="C8" s="104"/>
      <c r="D8" s="104"/>
      <c r="E8" s="161" t="s">
        <v>95</v>
      </c>
      <c r="F8" s="162"/>
      <c r="G8" s="104"/>
      <c r="H8" s="23">
        <v>80000</v>
      </c>
      <c r="I8" s="23">
        <v>80000</v>
      </c>
      <c r="J8" s="23">
        <v>0</v>
      </c>
      <c r="K8" s="23">
        <v>80000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158"/>
      <c r="S8" s="158"/>
    </row>
    <row r="9" spans="1:19" ht="25.5" customHeight="1">
      <c r="A9" s="104"/>
      <c r="B9" s="104"/>
      <c r="C9" s="104"/>
      <c r="D9" s="104"/>
      <c r="E9" s="161" t="s">
        <v>96</v>
      </c>
      <c r="F9" s="162"/>
      <c r="G9" s="104"/>
      <c r="H9" s="23">
        <v>80000</v>
      </c>
      <c r="I9" s="23">
        <v>80000</v>
      </c>
      <c r="J9" s="23">
        <v>0</v>
      </c>
      <c r="K9" s="23">
        <v>80000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158"/>
      <c r="S9" s="158"/>
    </row>
    <row r="10" spans="1:19" ht="25.5" customHeight="1">
      <c r="A10" s="104"/>
      <c r="B10" s="104"/>
      <c r="C10" s="104"/>
      <c r="D10" s="104"/>
      <c r="E10" s="161" t="s">
        <v>97</v>
      </c>
      <c r="F10" s="162"/>
      <c r="G10" s="104"/>
      <c r="H10" s="23">
        <v>80000</v>
      </c>
      <c r="I10" s="23">
        <v>80000</v>
      </c>
      <c r="J10" s="23">
        <v>0</v>
      </c>
      <c r="K10" s="23">
        <v>80000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158"/>
      <c r="S10" s="158"/>
    </row>
    <row r="11" spans="1:19" ht="25.5" customHeight="1">
      <c r="A11" s="104"/>
      <c r="B11" s="104"/>
      <c r="C11" s="104"/>
      <c r="D11" s="104" t="s">
        <v>98</v>
      </c>
      <c r="E11" s="161" t="s">
        <v>99</v>
      </c>
      <c r="F11" s="162"/>
      <c r="G11" s="104"/>
      <c r="H11" s="23">
        <v>80000</v>
      </c>
      <c r="I11" s="23">
        <v>80000</v>
      </c>
      <c r="J11" s="23">
        <v>0</v>
      </c>
      <c r="K11" s="23">
        <v>80000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158"/>
      <c r="S11" s="158"/>
    </row>
    <row r="12" spans="1:19" ht="25.5" customHeight="1">
      <c r="A12" s="104" t="s">
        <v>121</v>
      </c>
      <c r="B12" s="104"/>
      <c r="C12" s="104"/>
      <c r="D12" s="104"/>
      <c r="E12" s="161" t="s">
        <v>122</v>
      </c>
      <c r="F12" s="162"/>
      <c r="G12" s="104"/>
      <c r="H12" s="23">
        <v>80000</v>
      </c>
      <c r="I12" s="23">
        <v>80000</v>
      </c>
      <c r="J12" s="23">
        <v>0</v>
      </c>
      <c r="K12" s="23">
        <v>80000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158"/>
      <c r="S12" s="158"/>
    </row>
    <row r="13" spans="1:19" ht="25.5" customHeight="1">
      <c r="A13" s="104"/>
      <c r="B13" s="104" t="s">
        <v>123</v>
      </c>
      <c r="C13" s="104"/>
      <c r="D13" s="104"/>
      <c r="E13" s="161" t="s">
        <v>124</v>
      </c>
      <c r="F13" s="162"/>
      <c r="G13" s="104"/>
      <c r="H13" s="23">
        <v>80000</v>
      </c>
      <c r="I13" s="23">
        <v>80000</v>
      </c>
      <c r="J13" s="23">
        <v>0</v>
      </c>
      <c r="K13" s="23">
        <v>80000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158"/>
      <c r="S13" s="158"/>
    </row>
    <row r="14" spans="1:19" ht="25.5" customHeight="1">
      <c r="A14" s="104"/>
      <c r="B14" s="104"/>
      <c r="C14" s="104" t="s">
        <v>125</v>
      </c>
      <c r="D14" s="104"/>
      <c r="E14" s="161" t="s">
        <v>126</v>
      </c>
      <c r="F14" s="162"/>
      <c r="G14" s="104"/>
      <c r="H14" s="23">
        <v>80000</v>
      </c>
      <c r="I14" s="23">
        <v>80000</v>
      </c>
      <c r="J14" s="23">
        <v>0</v>
      </c>
      <c r="K14" s="23">
        <v>80000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158"/>
      <c r="S14" s="158"/>
    </row>
    <row r="15" spans="1:17" ht="25.5" customHeight="1">
      <c r="A15" s="104" t="s">
        <v>127</v>
      </c>
      <c r="B15" s="104" t="s">
        <v>128</v>
      </c>
      <c r="C15" s="104" t="s">
        <v>129</v>
      </c>
      <c r="D15" s="104" t="s">
        <v>130</v>
      </c>
      <c r="E15" s="161" t="s">
        <v>171</v>
      </c>
      <c r="F15" s="162" t="s">
        <v>172</v>
      </c>
      <c r="G15" s="104" t="s">
        <v>173</v>
      </c>
      <c r="H15" s="23">
        <v>80000</v>
      </c>
      <c r="I15" s="23">
        <v>80000</v>
      </c>
      <c r="J15" s="23">
        <v>0</v>
      </c>
      <c r="K15" s="23">
        <v>80000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7:17" ht="12.75" customHeight="1">
      <c r="G16" s="14"/>
      <c r="H16" s="14"/>
      <c r="P16" s="14"/>
      <c r="Q16" s="14"/>
    </row>
    <row r="17" spans="15:16" ht="12.75" customHeight="1">
      <c r="O17" s="14"/>
      <c r="P17" s="14"/>
    </row>
    <row r="20" ht="12.75" customHeight="1">
      <c r="E20" s="14"/>
    </row>
    <row r="23" ht="12.75" customHeight="1">
      <c r="I23" s="14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I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47"/>
      <c r="B1" s="120"/>
      <c r="C1" s="120"/>
      <c r="D1" s="148"/>
      <c r="E1" s="22"/>
      <c r="F1" s="149"/>
      <c r="G1" s="2"/>
      <c r="H1" s="150"/>
      <c r="I1" s="150"/>
      <c r="J1" s="150"/>
      <c r="K1" s="150"/>
      <c r="L1" s="150"/>
      <c r="M1" s="150"/>
      <c r="O1" s="150"/>
      <c r="P1" s="150"/>
      <c r="Q1" s="150"/>
      <c r="R1" s="157"/>
      <c r="S1" s="157"/>
      <c r="T1" s="157"/>
      <c r="U1" s="157"/>
      <c r="V1" s="157"/>
      <c r="W1" s="157"/>
      <c r="X1" s="157"/>
      <c r="Y1" s="157"/>
      <c r="Z1" s="144" t="s">
        <v>174</v>
      </c>
    </row>
    <row r="2" spans="1:26" ht="25.5" customHeight="1">
      <c r="A2" s="151" t="s">
        <v>175</v>
      </c>
      <c r="B2" s="152"/>
      <c r="C2" s="152"/>
      <c r="D2" s="40"/>
      <c r="E2" s="152"/>
      <c r="F2" s="152"/>
      <c r="G2" s="152"/>
      <c r="H2" s="152"/>
      <c r="I2" s="152"/>
      <c r="J2" s="152"/>
      <c r="K2" s="152"/>
      <c r="L2" s="152"/>
      <c r="M2" s="152"/>
      <c r="N2" s="40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9"/>
    </row>
    <row r="3" spans="2:26" ht="25.5" customHeight="1">
      <c r="B3" s="123"/>
      <c r="C3" s="123"/>
      <c r="D3" s="153"/>
      <c r="E3" s="21"/>
      <c r="F3" s="154"/>
      <c r="G3" s="4"/>
      <c r="H3" s="4"/>
      <c r="I3" s="4"/>
      <c r="J3" s="4"/>
      <c r="K3" s="4"/>
      <c r="L3" s="4"/>
      <c r="M3" s="4"/>
      <c r="O3" s="4"/>
      <c r="P3" s="4"/>
      <c r="Q3" s="4"/>
      <c r="R3" s="158"/>
      <c r="S3" s="158"/>
      <c r="T3" s="158"/>
      <c r="U3" s="158"/>
      <c r="V3" s="158"/>
      <c r="W3" s="158"/>
      <c r="X3" s="158"/>
      <c r="Y3" s="158"/>
      <c r="Z3" s="92" t="s">
        <v>7</v>
      </c>
    </row>
    <row r="4" spans="1:28" ht="25.5" customHeight="1">
      <c r="A4" s="52" t="s">
        <v>102</v>
      </c>
      <c r="B4" s="52"/>
      <c r="C4" s="52"/>
      <c r="D4" s="83" t="s">
        <v>77</v>
      </c>
      <c r="E4" s="83" t="s">
        <v>165</v>
      </c>
      <c r="F4" s="26" t="s">
        <v>176</v>
      </c>
      <c r="G4" s="26" t="s">
        <v>177</v>
      </c>
      <c r="H4" s="26" t="s">
        <v>167</v>
      </c>
      <c r="I4" s="26" t="s">
        <v>178</v>
      </c>
      <c r="J4" s="26"/>
      <c r="K4" s="26"/>
      <c r="L4" s="26"/>
      <c r="M4" s="26"/>
      <c r="N4" s="52" t="s">
        <v>179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157"/>
      <c r="AB4" s="157"/>
    </row>
    <row r="5" spans="1:26" ht="18" customHeight="1">
      <c r="A5" s="83" t="s">
        <v>108</v>
      </c>
      <c r="B5" s="83" t="s">
        <v>109</v>
      </c>
      <c r="C5" s="83" t="s">
        <v>110</v>
      </c>
      <c r="D5" s="83"/>
      <c r="E5" s="83"/>
      <c r="F5" s="26"/>
      <c r="G5" s="26"/>
      <c r="H5" s="26"/>
      <c r="I5" s="83" t="s">
        <v>88</v>
      </c>
      <c r="J5" s="83" t="s">
        <v>180</v>
      </c>
      <c r="K5" s="83" t="s">
        <v>181</v>
      </c>
      <c r="L5" s="83" t="s">
        <v>182</v>
      </c>
      <c r="M5" s="83" t="s">
        <v>183</v>
      </c>
      <c r="N5" s="48" t="s">
        <v>95</v>
      </c>
      <c r="O5" s="26" t="s">
        <v>184</v>
      </c>
      <c r="P5" s="26" t="s">
        <v>153</v>
      </c>
      <c r="Q5" s="26" t="s">
        <v>152</v>
      </c>
      <c r="R5" s="26" t="s">
        <v>154</v>
      </c>
      <c r="S5" s="26" t="s">
        <v>155</v>
      </c>
      <c r="T5" s="26" t="s">
        <v>158</v>
      </c>
      <c r="U5" s="26" t="s">
        <v>156</v>
      </c>
      <c r="V5" s="26" t="s">
        <v>157</v>
      </c>
      <c r="W5" s="26" t="s">
        <v>159</v>
      </c>
      <c r="X5" s="26" t="s">
        <v>160</v>
      </c>
      <c r="Y5" s="26" t="s">
        <v>185</v>
      </c>
      <c r="Z5" s="26" t="s">
        <v>186</v>
      </c>
    </row>
    <row r="6" spans="1:26" ht="41.25" customHeight="1">
      <c r="A6" s="83"/>
      <c r="B6" s="83"/>
      <c r="C6" s="83"/>
      <c r="D6" s="83"/>
      <c r="E6" s="83"/>
      <c r="F6" s="26"/>
      <c r="G6" s="26"/>
      <c r="H6" s="26"/>
      <c r="I6" s="83"/>
      <c r="J6" s="83"/>
      <c r="K6" s="83"/>
      <c r="L6" s="83"/>
      <c r="M6" s="83"/>
      <c r="N6" s="48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8" ht="25.5" customHeight="1">
      <c r="A7" s="83" t="s">
        <v>94</v>
      </c>
      <c r="B7" s="83" t="s">
        <v>94</v>
      </c>
      <c r="C7" s="83" t="s">
        <v>94</v>
      </c>
      <c r="D7" s="83" t="s">
        <v>94</v>
      </c>
      <c r="E7" s="83" t="s">
        <v>94</v>
      </c>
      <c r="F7" s="89" t="s">
        <v>94</v>
      </c>
      <c r="G7" s="89" t="s">
        <v>94</v>
      </c>
      <c r="H7" s="89" t="s">
        <v>94</v>
      </c>
      <c r="I7" s="89" t="s">
        <v>113</v>
      </c>
      <c r="J7" s="89" t="s">
        <v>114</v>
      </c>
      <c r="K7" s="89" t="s">
        <v>115</v>
      </c>
      <c r="L7" s="89" t="s">
        <v>116</v>
      </c>
      <c r="M7" s="89" t="s">
        <v>117</v>
      </c>
      <c r="N7" s="155">
        <v>6</v>
      </c>
      <c r="O7" s="89" t="s">
        <v>119</v>
      </c>
      <c r="P7" s="89" t="s">
        <v>120</v>
      </c>
      <c r="Q7" s="89" t="s">
        <v>187</v>
      </c>
      <c r="R7" s="37">
        <v>10</v>
      </c>
      <c r="S7" s="37">
        <v>11</v>
      </c>
      <c r="T7" s="37">
        <v>12</v>
      </c>
      <c r="U7" s="37">
        <v>13</v>
      </c>
      <c r="V7" s="37">
        <v>14</v>
      </c>
      <c r="W7" s="37">
        <v>15</v>
      </c>
      <c r="X7" s="37">
        <v>16</v>
      </c>
      <c r="Y7" s="37">
        <v>17</v>
      </c>
      <c r="Z7" s="37">
        <v>18</v>
      </c>
      <c r="AA7" s="14"/>
      <c r="AB7" s="14"/>
    </row>
    <row r="8" spans="1:27" s="14" customFormat="1" ht="25.5" customHeight="1">
      <c r="A8" s="104"/>
      <c r="B8" s="104"/>
      <c r="C8" s="104"/>
      <c r="D8" s="104"/>
      <c r="E8" s="38" t="s">
        <v>95</v>
      </c>
      <c r="F8" s="104"/>
      <c r="G8" s="104"/>
      <c r="H8" s="104"/>
      <c r="I8" s="156">
        <v>80000</v>
      </c>
      <c r="J8" s="156">
        <v>0</v>
      </c>
      <c r="K8" s="156">
        <v>0</v>
      </c>
      <c r="L8" s="156">
        <v>0</v>
      </c>
      <c r="M8" s="156">
        <v>80000</v>
      </c>
      <c r="N8" s="156">
        <v>80000</v>
      </c>
      <c r="O8" s="156">
        <v>0</v>
      </c>
      <c r="P8" s="156">
        <v>0</v>
      </c>
      <c r="Q8" s="156">
        <v>80000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56">
        <v>0</v>
      </c>
      <c r="Z8" s="156">
        <v>0</v>
      </c>
      <c r="AA8" s="160"/>
    </row>
    <row r="9" spans="1:27" ht="25.5" customHeight="1">
      <c r="A9" s="104"/>
      <c r="B9" s="104"/>
      <c r="C9" s="104"/>
      <c r="D9" s="104"/>
      <c r="E9" s="38" t="s">
        <v>96</v>
      </c>
      <c r="F9" s="104"/>
      <c r="G9" s="104"/>
      <c r="H9" s="104"/>
      <c r="I9" s="156">
        <v>80000</v>
      </c>
      <c r="J9" s="156">
        <v>0</v>
      </c>
      <c r="K9" s="156">
        <v>0</v>
      </c>
      <c r="L9" s="156">
        <v>0</v>
      </c>
      <c r="M9" s="156">
        <v>80000</v>
      </c>
      <c r="N9" s="156">
        <v>80000</v>
      </c>
      <c r="O9" s="156">
        <v>0</v>
      </c>
      <c r="P9" s="156">
        <v>0</v>
      </c>
      <c r="Q9" s="156">
        <v>80000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4"/>
    </row>
    <row r="10" spans="1:27" ht="25.5" customHeight="1">
      <c r="A10" s="104"/>
      <c r="B10" s="104"/>
      <c r="C10" s="104"/>
      <c r="D10" s="104"/>
      <c r="E10" s="38" t="s">
        <v>97</v>
      </c>
      <c r="F10" s="104"/>
      <c r="G10" s="104"/>
      <c r="H10" s="104"/>
      <c r="I10" s="156">
        <v>80000</v>
      </c>
      <c r="J10" s="156">
        <v>0</v>
      </c>
      <c r="K10" s="156">
        <v>0</v>
      </c>
      <c r="L10" s="156">
        <v>0</v>
      </c>
      <c r="M10" s="156">
        <v>80000</v>
      </c>
      <c r="N10" s="156">
        <v>80000</v>
      </c>
      <c r="O10" s="156">
        <v>0</v>
      </c>
      <c r="P10" s="156">
        <v>0</v>
      </c>
      <c r="Q10" s="156">
        <v>80000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4"/>
    </row>
    <row r="11" spans="1:27" ht="25.5" customHeight="1">
      <c r="A11" s="104"/>
      <c r="B11" s="104"/>
      <c r="C11" s="104"/>
      <c r="D11" s="104" t="s">
        <v>98</v>
      </c>
      <c r="E11" s="38" t="s">
        <v>99</v>
      </c>
      <c r="F11" s="104"/>
      <c r="G11" s="104"/>
      <c r="H11" s="104"/>
      <c r="I11" s="156">
        <v>80000</v>
      </c>
      <c r="J11" s="156">
        <v>0</v>
      </c>
      <c r="K11" s="156">
        <v>0</v>
      </c>
      <c r="L11" s="156">
        <v>0</v>
      </c>
      <c r="M11" s="156">
        <v>80000</v>
      </c>
      <c r="N11" s="156">
        <v>80000</v>
      </c>
      <c r="O11" s="156">
        <v>0</v>
      </c>
      <c r="P11" s="156">
        <v>0</v>
      </c>
      <c r="Q11" s="156">
        <v>80000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4"/>
    </row>
    <row r="12" spans="1:26" ht="25.5" customHeight="1">
      <c r="A12" s="104" t="s">
        <v>121</v>
      </c>
      <c r="B12" s="104"/>
      <c r="C12" s="104"/>
      <c r="D12" s="104"/>
      <c r="E12" s="38" t="s">
        <v>122</v>
      </c>
      <c r="F12" s="104"/>
      <c r="G12" s="104"/>
      <c r="H12" s="104"/>
      <c r="I12" s="156">
        <v>80000</v>
      </c>
      <c r="J12" s="156">
        <v>0</v>
      </c>
      <c r="K12" s="156">
        <v>0</v>
      </c>
      <c r="L12" s="156">
        <v>0</v>
      </c>
      <c r="M12" s="156">
        <v>80000</v>
      </c>
      <c r="N12" s="156">
        <v>80000</v>
      </c>
      <c r="O12" s="156">
        <v>0</v>
      </c>
      <c r="P12" s="156">
        <v>0</v>
      </c>
      <c r="Q12" s="156">
        <v>80000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</row>
    <row r="13" spans="1:26" ht="25.5" customHeight="1">
      <c r="A13" s="104"/>
      <c r="B13" s="104" t="s">
        <v>123</v>
      </c>
      <c r="C13" s="104"/>
      <c r="D13" s="104"/>
      <c r="E13" s="38" t="s">
        <v>124</v>
      </c>
      <c r="F13" s="104"/>
      <c r="G13" s="104"/>
      <c r="H13" s="104"/>
      <c r="I13" s="156">
        <v>80000</v>
      </c>
      <c r="J13" s="156">
        <v>0</v>
      </c>
      <c r="K13" s="156">
        <v>0</v>
      </c>
      <c r="L13" s="156">
        <v>0</v>
      </c>
      <c r="M13" s="156">
        <v>80000</v>
      </c>
      <c r="N13" s="156">
        <v>80000</v>
      </c>
      <c r="O13" s="156">
        <v>0</v>
      </c>
      <c r="P13" s="156">
        <v>0</v>
      </c>
      <c r="Q13" s="156">
        <v>80000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</row>
    <row r="14" spans="1:26" ht="25.5" customHeight="1">
      <c r="A14" s="104"/>
      <c r="B14" s="104"/>
      <c r="C14" s="104" t="s">
        <v>125</v>
      </c>
      <c r="D14" s="104"/>
      <c r="E14" s="38" t="s">
        <v>126</v>
      </c>
      <c r="F14" s="104"/>
      <c r="G14" s="104"/>
      <c r="H14" s="104"/>
      <c r="I14" s="156">
        <v>80000</v>
      </c>
      <c r="J14" s="156">
        <v>0</v>
      </c>
      <c r="K14" s="156">
        <v>0</v>
      </c>
      <c r="L14" s="156">
        <v>0</v>
      </c>
      <c r="M14" s="156">
        <v>80000</v>
      </c>
      <c r="N14" s="156">
        <v>80000</v>
      </c>
      <c r="O14" s="156">
        <v>0</v>
      </c>
      <c r="P14" s="156">
        <v>0</v>
      </c>
      <c r="Q14" s="156">
        <v>80000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</row>
    <row r="15" spans="1:26" ht="25.5" customHeight="1">
      <c r="A15" s="104" t="s">
        <v>127</v>
      </c>
      <c r="B15" s="104" t="s">
        <v>128</v>
      </c>
      <c r="C15" s="104" t="s">
        <v>129</v>
      </c>
      <c r="D15" s="104" t="s">
        <v>130</v>
      </c>
      <c r="E15" s="38" t="s">
        <v>171</v>
      </c>
      <c r="F15" s="104" t="s">
        <v>188</v>
      </c>
      <c r="G15" s="104" t="s">
        <v>188</v>
      </c>
      <c r="H15" s="104" t="s">
        <v>173</v>
      </c>
      <c r="I15" s="156">
        <v>80000</v>
      </c>
      <c r="J15" s="156">
        <v>0</v>
      </c>
      <c r="K15" s="156">
        <v>0</v>
      </c>
      <c r="L15" s="156">
        <v>0</v>
      </c>
      <c r="M15" s="156">
        <v>80000</v>
      </c>
      <c r="N15" s="156">
        <v>80000</v>
      </c>
      <c r="O15" s="156">
        <v>0</v>
      </c>
      <c r="P15" s="156">
        <v>0</v>
      </c>
      <c r="Q15" s="156">
        <v>80000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</row>
    <row r="16" spans="8:26" ht="12.75" customHeight="1">
      <c r="H16" s="14"/>
      <c r="I16" s="14"/>
      <c r="M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7:25" ht="12.75" customHeight="1">
      <c r="Q17" s="14"/>
      <c r="R17" s="14"/>
      <c r="S17" s="14"/>
      <c r="T17" s="14"/>
      <c r="U17" s="14"/>
      <c r="V17" s="14"/>
      <c r="W17" s="14"/>
      <c r="X17" s="14"/>
      <c r="Y17" s="14"/>
    </row>
    <row r="20" ht="12.75" customHeight="1">
      <c r="E20" s="14"/>
    </row>
    <row r="23" ht="12.75" customHeight="1">
      <c r="J23" s="14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15" style="0" customWidth="1"/>
    <col min="2" max="2" width="12.5" style="0" customWidth="1"/>
    <col min="3" max="3" width="8.16015625" style="0" customWidth="1"/>
    <col min="4" max="4" width="34.33203125" style="0" customWidth="1"/>
    <col min="5" max="5" width="16" style="0" customWidth="1"/>
    <col min="6" max="6" width="16.5" style="0" customWidth="1"/>
    <col min="7" max="7" width="1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4" width="10.66015625" style="0" customWidth="1"/>
  </cols>
  <sheetData>
    <row r="1" spans="1:22" ht="25.5" customHeight="1">
      <c r="A1" s="19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46" t="s">
        <v>189</v>
      </c>
      <c r="P1" s="19"/>
      <c r="Q1" s="19"/>
      <c r="R1" s="19"/>
      <c r="S1" s="19"/>
      <c r="T1" s="19"/>
      <c r="U1" s="19"/>
      <c r="V1" s="19"/>
    </row>
    <row r="2" spans="1:22" ht="25.5" customHeight="1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/>
      <c r="P2" s="20"/>
      <c r="Q2" s="20"/>
      <c r="R2" s="20"/>
      <c r="S2" s="20"/>
      <c r="T2" s="24"/>
      <c r="U2" s="24"/>
      <c r="V2" s="24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46" t="s">
        <v>7</v>
      </c>
      <c r="P3" s="21"/>
      <c r="Q3" s="21"/>
      <c r="R3" s="21"/>
      <c r="S3" s="21"/>
      <c r="T3" s="21"/>
      <c r="U3" s="21"/>
      <c r="V3" s="21"/>
    </row>
    <row r="4" spans="1:22" ht="25.5" customHeight="1">
      <c r="A4" s="52" t="s">
        <v>149</v>
      </c>
      <c r="B4" s="52"/>
      <c r="C4" s="52"/>
      <c r="D4" s="109" t="s">
        <v>103</v>
      </c>
      <c r="E4" s="109" t="s">
        <v>191</v>
      </c>
      <c r="F4" s="108" t="s">
        <v>192</v>
      </c>
      <c r="G4" s="108"/>
      <c r="H4" s="108"/>
      <c r="I4" s="108"/>
      <c r="J4" s="108"/>
      <c r="K4" s="108" t="s">
        <v>193</v>
      </c>
      <c r="L4" s="108"/>
      <c r="M4" s="108"/>
      <c r="N4" s="108"/>
      <c r="O4" s="108"/>
      <c r="P4" s="21"/>
      <c r="Q4" s="21"/>
      <c r="R4" s="21"/>
      <c r="S4" s="21"/>
      <c r="T4" s="21"/>
      <c r="U4" s="21"/>
      <c r="V4" s="21"/>
    </row>
    <row r="5" spans="1:22" ht="25.5" customHeight="1">
      <c r="A5" s="37" t="s">
        <v>108</v>
      </c>
      <c r="B5" s="109" t="s">
        <v>109</v>
      </c>
      <c r="C5" s="109" t="s">
        <v>110</v>
      </c>
      <c r="D5" s="109"/>
      <c r="E5" s="109"/>
      <c r="F5" s="83" t="s">
        <v>95</v>
      </c>
      <c r="G5" s="26" t="s">
        <v>194</v>
      </c>
      <c r="H5" s="83" t="s">
        <v>153</v>
      </c>
      <c r="I5" s="83" t="s">
        <v>152</v>
      </c>
      <c r="J5" s="83" t="s">
        <v>195</v>
      </c>
      <c r="K5" s="83" t="s">
        <v>88</v>
      </c>
      <c r="L5" s="83" t="s">
        <v>180</v>
      </c>
      <c r="M5" s="83" t="s">
        <v>181</v>
      </c>
      <c r="N5" s="83" t="s">
        <v>182</v>
      </c>
      <c r="O5" s="83" t="s">
        <v>183</v>
      </c>
      <c r="P5" s="21"/>
      <c r="Q5" s="21"/>
      <c r="R5" s="21"/>
      <c r="S5" s="21"/>
      <c r="T5" s="21"/>
      <c r="U5" s="21"/>
      <c r="V5" s="21"/>
    </row>
    <row r="6" spans="1:22" ht="25.5" customHeight="1">
      <c r="A6" s="37"/>
      <c r="B6" s="109"/>
      <c r="C6" s="109"/>
      <c r="D6" s="109"/>
      <c r="E6" s="109"/>
      <c r="F6" s="83"/>
      <c r="G6" s="26"/>
      <c r="H6" s="83"/>
      <c r="I6" s="83"/>
      <c r="J6" s="83"/>
      <c r="K6" s="83"/>
      <c r="L6" s="83"/>
      <c r="M6" s="83"/>
      <c r="N6" s="83"/>
      <c r="O6" s="83"/>
      <c r="P6" s="19"/>
      <c r="Q6" s="19"/>
      <c r="R6" s="19"/>
      <c r="S6" s="19"/>
      <c r="T6" s="19"/>
      <c r="U6" s="19"/>
      <c r="V6" s="19"/>
    </row>
    <row r="7" spans="1:22" ht="25.5" customHeight="1">
      <c r="A7" s="109" t="s">
        <v>94</v>
      </c>
      <c r="B7" s="109" t="s">
        <v>94</v>
      </c>
      <c r="C7" s="109" t="s">
        <v>94</v>
      </c>
      <c r="D7" s="109" t="s">
        <v>94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9"/>
      <c r="Q7" s="19"/>
      <c r="R7" s="19"/>
      <c r="S7" s="19"/>
      <c r="T7" s="19"/>
      <c r="U7" s="19"/>
      <c r="V7" s="19"/>
    </row>
    <row r="8" spans="1:22" ht="25.5" customHeight="1">
      <c r="A8" s="104"/>
      <c r="B8" s="104"/>
      <c r="C8" s="104"/>
      <c r="D8" s="38" t="s">
        <v>95</v>
      </c>
      <c r="E8" s="23">
        <v>1575109.68</v>
      </c>
      <c r="F8" s="23">
        <v>1495109.68</v>
      </c>
      <c r="G8" s="23">
        <v>1170354.28</v>
      </c>
      <c r="H8" s="23">
        <v>277716.68</v>
      </c>
      <c r="I8" s="23">
        <v>47038.72</v>
      </c>
      <c r="J8" s="23">
        <v>0</v>
      </c>
      <c r="K8" s="23">
        <v>80000</v>
      </c>
      <c r="L8" s="23">
        <v>0</v>
      </c>
      <c r="M8" s="23">
        <v>0</v>
      </c>
      <c r="N8" s="23">
        <v>0</v>
      </c>
      <c r="O8" s="23">
        <v>80000</v>
      </c>
      <c r="P8" s="19"/>
      <c r="Q8" s="19"/>
      <c r="R8" s="19"/>
      <c r="S8" s="19"/>
      <c r="T8" s="19"/>
      <c r="U8" s="19"/>
      <c r="V8" s="19"/>
    </row>
    <row r="9" spans="1:22" ht="25.5" customHeight="1">
      <c r="A9" s="104"/>
      <c r="B9" s="104"/>
      <c r="C9" s="104"/>
      <c r="D9" s="38" t="s">
        <v>96</v>
      </c>
      <c r="E9" s="23">
        <v>1575109.68</v>
      </c>
      <c r="F9" s="23">
        <v>1495109.68</v>
      </c>
      <c r="G9" s="23">
        <v>1170354.28</v>
      </c>
      <c r="H9" s="23">
        <v>277716.68</v>
      </c>
      <c r="I9" s="23">
        <v>47038.72</v>
      </c>
      <c r="J9" s="23">
        <v>0</v>
      </c>
      <c r="K9" s="23">
        <v>80000</v>
      </c>
      <c r="L9" s="23">
        <v>0</v>
      </c>
      <c r="M9" s="23">
        <v>0</v>
      </c>
      <c r="N9" s="23">
        <v>0</v>
      </c>
      <c r="O9" s="23">
        <v>80000</v>
      </c>
      <c r="P9" s="19"/>
      <c r="Q9" s="19"/>
      <c r="R9" s="19"/>
      <c r="S9" s="19"/>
      <c r="T9" s="19"/>
      <c r="U9" s="19"/>
      <c r="V9" s="19"/>
    </row>
    <row r="10" spans="1:22" ht="25.5" customHeight="1">
      <c r="A10" s="104"/>
      <c r="B10" s="104"/>
      <c r="C10" s="104"/>
      <c r="D10" s="38" t="s">
        <v>97</v>
      </c>
      <c r="E10" s="23">
        <v>1575109.68</v>
      </c>
      <c r="F10" s="23">
        <v>1495109.68</v>
      </c>
      <c r="G10" s="23">
        <v>1170354.28</v>
      </c>
      <c r="H10" s="23">
        <v>277716.68</v>
      </c>
      <c r="I10" s="23">
        <v>47038.72</v>
      </c>
      <c r="J10" s="23">
        <v>0</v>
      </c>
      <c r="K10" s="23">
        <v>80000</v>
      </c>
      <c r="L10" s="23">
        <v>0</v>
      </c>
      <c r="M10" s="23">
        <v>0</v>
      </c>
      <c r="N10" s="23">
        <v>0</v>
      </c>
      <c r="O10" s="23">
        <v>80000</v>
      </c>
      <c r="P10" s="19"/>
      <c r="Q10" s="19"/>
      <c r="R10" s="19"/>
      <c r="S10" s="19"/>
      <c r="T10" s="19"/>
      <c r="U10" s="19"/>
      <c r="V10" s="19"/>
    </row>
    <row r="11" spans="1:22" ht="25.5" customHeight="1">
      <c r="A11" s="104"/>
      <c r="B11" s="104"/>
      <c r="C11" s="104"/>
      <c r="D11" s="38" t="s">
        <v>99</v>
      </c>
      <c r="E11" s="23">
        <v>1575109.68</v>
      </c>
      <c r="F11" s="23">
        <v>1495109.68</v>
      </c>
      <c r="G11" s="23">
        <v>1170354.28</v>
      </c>
      <c r="H11" s="23">
        <v>277716.68</v>
      </c>
      <c r="I11" s="23">
        <v>47038.72</v>
      </c>
      <c r="J11" s="23">
        <v>0</v>
      </c>
      <c r="K11" s="23">
        <v>80000</v>
      </c>
      <c r="L11" s="23">
        <v>0</v>
      </c>
      <c r="M11" s="23">
        <v>0</v>
      </c>
      <c r="N11" s="23">
        <v>0</v>
      </c>
      <c r="O11" s="23">
        <v>80000</v>
      </c>
      <c r="P11" s="19"/>
      <c r="Q11" s="19"/>
      <c r="R11" s="19"/>
      <c r="S11" s="19"/>
      <c r="T11" s="19"/>
      <c r="U11" s="19"/>
      <c r="V11" s="19"/>
    </row>
    <row r="12" spans="1:22" ht="25.5" customHeight="1">
      <c r="A12" s="104" t="s">
        <v>121</v>
      </c>
      <c r="B12" s="104"/>
      <c r="C12" s="104"/>
      <c r="D12" s="38" t="s">
        <v>122</v>
      </c>
      <c r="E12" s="23">
        <v>1439184</v>
      </c>
      <c r="F12" s="23">
        <v>1359184</v>
      </c>
      <c r="G12" s="23">
        <v>1170354.28</v>
      </c>
      <c r="H12" s="23">
        <v>141791</v>
      </c>
      <c r="I12" s="23">
        <v>47038.72</v>
      </c>
      <c r="J12" s="23">
        <v>0</v>
      </c>
      <c r="K12" s="23">
        <v>80000</v>
      </c>
      <c r="L12" s="23">
        <v>0</v>
      </c>
      <c r="M12" s="23">
        <v>0</v>
      </c>
      <c r="N12" s="23">
        <v>0</v>
      </c>
      <c r="O12" s="23">
        <v>80000</v>
      </c>
      <c r="P12" s="19"/>
      <c r="Q12" s="19"/>
      <c r="R12" s="19"/>
      <c r="S12" s="19"/>
      <c r="T12" s="19"/>
      <c r="U12" s="19"/>
      <c r="V12" s="19"/>
    </row>
    <row r="13" spans="1:22" ht="25.5" customHeight="1">
      <c r="A13" s="104"/>
      <c r="B13" s="104" t="s">
        <v>123</v>
      </c>
      <c r="C13" s="104"/>
      <c r="D13" s="38" t="s">
        <v>124</v>
      </c>
      <c r="E13" s="23">
        <v>1439184</v>
      </c>
      <c r="F13" s="23">
        <v>1359184</v>
      </c>
      <c r="G13" s="23">
        <v>1170354.28</v>
      </c>
      <c r="H13" s="23">
        <v>141791</v>
      </c>
      <c r="I13" s="23">
        <v>47038.72</v>
      </c>
      <c r="J13" s="23">
        <v>0</v>
      </c>
      <c r="K13" s="23">
        <v>80000</v>
      </c>
      <c r="L13" s="23">
        <v>0</v>
      </c>
      <c r="M13" s="23">
        <v>0</v>
      </c>
      <c r="N13" s="23">
        <v>0</v>
      </c>
      <c r="O13" s="23">
        <v>80000</v>
      </c>
      <c r="P13" s="19"/>
      <c r="Q13" s="19"/>
      <c r="R13" s="19"/>
      <c r="S13" s="19"/>
      <c r="T13" s="19"/>
      <c r="U13" s="19"/>
      <c r="V13" s="19"/>
    </row>
    <row r="14" spans="1:22" ht="25.5" customHeight="1">
      <c r="A14" s="104"/>
      <c r="B14" s="104"/>
      <c r="C14" s="104" t="s">
        <v>125</v>
      </c>
      <c r="D14" s="38" t="s">
        <v>126</v>
      </c>
      <c r="E14" s="23">
        <v>1439184</v>
      </c>
      <c r="F14" s="23">
        <v>1359184</v>
      </c>
      <c r="G14" s="23">
        <v>1170354.28</v>
      </c>
      <c r="H14" s="23">
        <v>141791</v>
      </c>
      <c r="I14" s="23">
        <v>47038.72</v>
      </c>
      <c r="J14" s="23">
        <v>0</v>
      </c>
      <c r="K14" s="23">
        <v>80000</v>
      </c>
      <c r="L14" s="23">
        <v>0</v>
      </c>
      <c r="M14" s="23">
        <v>0</v>
      </c>
      <c r="N14" s="23">
        <v>0</v>
      </c>
      <c r="O14" s="23">
        <v>80000</v>
      </c>
      <c r="P14" s="19"/>
      <c r="Q14" s="19"/>
      <c r="R14" s="19"/>
      <c r="S14" s="19"/>
      <c r="T14" s="19"/>
      <c r="U14" s="19"/>
      <c r="V14" s="19"/>
    </row>
    <row r="15" spans="1:22" ht="25.5" customHeight="1">
      <c r="A15" s="104" t="s">
        <v>127</v>
      </c>
      <c r="B15" s="104" t="s">
        <v>128</v>
      </c>
      <c r="C15" s="104" t="s">
        <v>129</v>
      </c>
      <c r="D15" s="38" t="s">
        <v>196</v>
      </c>
      <c r="E15" s="23">
        <v>1439184</v>
      </c>
      <c r="F15" s="23">
        <v>1359184</v>
      </c>
      <c r="G15" s="23">
        <v>1170354.28</v>
      </c>
      <c r="H15" s="23">
        <v>141791</v>
      </c>
      <c r="I15" s="23">
        <v>47038.72</v>
      </c>
      <c r="J15" s="23">
        <v>0</v>
      </c>
      <c r="K15" s="23">
        <v>80000</v>
      </c>
      <c r="L15" s="23">
        <v>0</v>
      </c>
      <c r="M15" s="23">
        <v>0</v>
      </c>
      <c r="N15" s="23">
        <v>0</v>
      </c>
      <c r="O15" s="23">
        <v>80000</v>
      </c>
      <c r="P15" s="19"/>
      <c r="Q15" s="19"/>
      <c r="R15" s="19"/>
      <c r="S15" s="19"/>
      <c r="T15" s="19"/>
      <c r="U15" s="19"/>
      <c r="V15" s="19"/>
    </row>
    <row r="16" spans="1:22" ht="25.5" customHeight="1">
      <c r="A16" s="104" t="s">
        <v>132</v>
      </c>
      <c r="B16" s="104"/>
      <c r="C16" s="104"/>
      <c r="D16" s="38" t="s">
        <v>133</v>
      </c>
      <c r="E16" s="23">
        <v>135925.68</v>
      </c>
      <c r="F16" s="23">
        <v>135925.68</v>
      </c>
      <c r="G16" s="23">
        <v>0</v>
      </c>
      <c r="H16" s="23">
        <v>135925.68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9"/>
      <c r="Q16" s="19"/>
      <c r="R16" s="19"/>
      <c r="S16" s="19"/>
      <c r="T16" s="19"/>
      <c r="U16" s="19"/>
      <c r="V16" s="19"/>
    </row>
    <row r="17" spans="1:22" ht="25.5" customHeight="1">
      <c r="A17" s="104"/>
      <c r="B17" s="104" t="s">
        <v>134</v>
      </c>
      <c r="C17" s="104"/>
      <c r="D17" s="38" t="s">
        <v>135</v>
      </c>
      <c r="E17" s="23">
        <v>135925.68</v>
      </c>
      <c r="F17" s="23">
        <v>135925.68</v>
      </c>
      <c r="G17" s="23">
        <v>0</v>
      </c>
      <c r="H17" s="23">
        <v>135925.68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9"/>
      <c r="Q17" s="19"/>
      <c r="R17" s="19"/>
      <c r="S17" s="19"/>
      <c r="T17" s="19"/>
      <c r="U17" s="19"/>
      <c r="V17" s="19"/>
    </row>
    <row r="18" spans="1:22" ht="25.5" customHeight="1">
      <c r="A18" s="104"/>
      <c r="B18" s="104"/>
      <c r="C18" s="104" t="s">
        <v>136</v>
      </c>
      <c r="D18" s="38" t="s">
        <v>137</v>
      </c>
      <c r="E18" s="23">
        <v>88621.68</v>
      </c>
      <c r="F18" s="23">
        <v>88621.68</v>
      </c>
      <c r="G18" s="23">
        <v>0</v>
      </c>
      <c r="H18" s="23">
        <v>88621.68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9"/>
      <c r="Q18" s="19"/>
      <c r="R18" s="19"/>
      <c r="S18" s="19"/>
      <c r="T18" s="19"/>
      <c r="U18" s="19"/>
      <c r="V18" s="19"/>
    </row>
    <row r="19" spans="1:15" ht="25.5" customHeight="1">
      <c r="A19" s="104" t="s">
        <v>138</v>
      </c>
      <c r="B19" s="104" t="s">
        <v>139</v>
      </c>
      <c r="C19" s="104" t="s">
        <v>140</v>
      </c>
      <c r="D19" s="38" t="s">
        <v>196</v>
      </c>
      <c r="E19" s="23">
        <v>88621.68</v>
      </c>
      <c r="F19" s="23">
        <v>88621.68</v>
      </c>
      <c r="G19" s="23">
        <v>0</v>
      </c>
      <c r="H19" s="23">
        <v>88621.68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25.5" customHeight="1">
      <c r="A20" s="104"/>
      <c r="B20" s="104"/>
      <c r="C20" s="104" t="s">
        <v>142</v>
      </c>
      <c r="D20" s="38" t="s">
        <v>143</v>
      </c>
      <c r="E20" s="23">
        <v>47304</v>
      </c>
      <c r="F20" s="23">
        <v>47304</v>
      </c>
      <c r="G20" s="23">
        <v>0</v>
      </c>
      <c r="H20" s="23">
        <v>47304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25.5" customHeight="1">
      <c r="A21" s="104" t="s">
        <v>138</v>
      </c>
      <c r="B21" s="104" t="s">
        <v>139</v>
      </c>
      <c r="C21" s="104" t="s">
        <v>144</v>
      </c>
      <c r="D21" s="38" t="s">
        <v>196</v>
      </c>
      <c r="E21" s="23">
        <v>47304</v>
      </c>
      <c r="F21" s="23">
        <v>47304</v>
      </c>
      <c r="G21" s="23">
        <v>0</v>
      </c>
      <c r="H21" s="23">
        <v>47304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4" max="4" width="39.83203125" style="0" customWidth="1"/>
    <col min="5" max="9" width="13.832031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16384" width="10.66015625" style="0" customWidth="1"/>
  </cols>
  <sheetData>
    <row r="1" spans="1:25" ht="25.5" customHeight="1">
      <c r="A1" s="19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92" t="s">
        <v>197</v>
      </c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5.5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/>
      <c r="P2" s="20"/>
      <c r="Q2" s="20"/>
      <c r="R2" s="20"/>
      <c r="S2" s="20"/>
      <c r="T2" s="24"/>
      <c r="U2" s="24"/>
      <c r="V2" s="24"/>
      <c r="W2" s="19"/>
      <c r="X2" s="19"/>
      <c r="Y2" s="19"/>
    </row>
    <row r="3" spans="2:25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92" t="s">
        <v>7</v>
      </c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5.5" customHeight="1">
      <c r="A4" s="52" t="s">
        <v>149</v>
      </c>
      <c r="B4" s="52"/>
      <c r="C4" s="52"/>
      <c r="D4" s="109" t="s">
        <v>103</v>
      </c>
      <c r="E4" s="109" t="s">
        <v>150</v>
      </c>
      <c r="F4" s="108" t="s">
        <v>192</v>
      </c>
      <c r="G4" s="108"/>
      <c r="H4" s="108"/>
      <c r="I4" s="108"/>
      <c r="J4" s="108"/>
      <c r="K4" s="108" t="s">
        <v>193</v>
      </c>
      <c r="L4" s="108"/>
      <c r="M4" s="108"/>
      <c r="N4" s="108"/>
      <c r="O4" s="108"/>
      <c r="P4" s="22"/>
      <c r="Q4" s="21"/>
      <c r="R4" s="21"/>
      <c r="S4" s="21"/>
      <c r="T4" s="21"/>
      <c r="U4" s="21"/>
      <c r="V4" s="21"/>
      <c r="W4" s="21"/>
      <c r="X4" s="21"/>
      <c r="Y4" s="21"/>
    </row>
    <row r="5" spans="1:25" ht="24.75" customHeight="1">
      <c r="A5" s="37" t="s">
        <v>108</v>
      </c>
      <c r="B5" s="109" t="s">
        <v>109</v>
      </c>
      <c r="C5" s="109" t="s">
        <v>110</v>
      </c>
      <c r="D5" s="109"/>
      <c r="E5" s="109"/>
      <c r="F5" s="83" t="s">
        <v>88</v>
      </c>
      <c r="G5" s="83" t="s">
        <v>194</v>
      </c>
      <c r="H5" s="83" t="s">
        <v>153</v>
      </c>
      <c r="I5" s="83" t="s">
        <v>152</v>
      </c>
      <c r="J5" s="83" t="s">
        <v>195</v>
      </c>
      <c r="K5" s="83" t="s">
        <v>88</v>
      </c>
      <c r="L5" s="83" t="s">
        <v>180</v>
      </c>
      <c r="M5" s="83" t="s">
        <v>181</v>
      </c>
      <c r="N5" s="83" t="s">
        <v>182</v>
      </c>
      <c r="O5" s="83" t="s">
        <v>183</v>
      </c>
      <c r="P5" s="22"/>
      <c r="Q5" s="21"/>
      <c r="R5" s="21"/>
      <c r="S5" s="21"/>
      <c r="T5" s="21"/>
      <c r="U5" s="21"/>
      <c r="V5" s="21"/>
      <c r="W5" s="21"/>
      <c r="X5" s="21"/>
      <c r="Y5" s="21"/>
    </row>
    <row r="6" spans="1:25" ht="24.75" customHeight="1">
      <c r="A6" s="37"/>
      <c r="B6" s="109"/>
      <c r="C6" s="109"/>
      <c r="D6" s="109"/>
      <c r="E6" s="109"/>
      <c r="F6" s="83"/>
      <c r="G6" s="83"/>
      <c r="H6" s="83"/>
      <c r="I6" s="83"/>
      <c r="J6" s="83"/>
      <c r="K6" s="83"/>
      <c r="L6" s="83"/>
      <c r="M6" s="83"/>
      <c r="N6" s="83"/>
      <c r="O6" s="83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5.5" customHeight="1">
      <c r="A7" s="109" t="s">
        <v>94</v>
      </c>
      <c r="B7" s="109" t="s">
        <v>94</v>
      </c>
      <c r="C7" s="109" t="s">
        <v>94</v>
      </c>
      <c r="D7" s="109" t="s">
        <v>94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5.5" customHeight="1">
      <c r="A8" s="104"/>
      <c r="B8" s="104"/>
      <c r="C8" s="104"/>
      <c r="D8" s="104" t="s">
        <v>95</v>
      </c>
      <c r="E8" s="23">
        <v>1495109.68</v>
      </c>
      <c r="F8" s="23">
        <v>1170354.28</v>
      </c>
      <c r="G8" s="23">
        <v>1170354.28</v>
      </c>
      <c r="H8" s="23">
        <v>277716.68</v>
      </c>
      <c r="I8" s="23">
        <v>47038.72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5.5" customHeight="1">
      <c r="A9" s="104"/>
      <c r="B9" s="104"/>
      <c r="C9" s="104"/>
      <c r="D9" s="104" t="s">
        <v>96</v>
      </c>
      <c r="E9" s="23">
        <v>1495109.68</v>
      </c>
      <c r="F9" s="23">
        <v>1170354.28</v>
      </c>
      <c r="G9" s="23">
        <v>1170354.28</v>
      </c>
      <c r="H9" s="23">
        <v>277716.68</v>
      </c>
      <c r="I9" s="23">
        <v>47038.72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5.5" customHeight="1">
      <c r="A10" s="104"/>
      <c r="B10" s="104"/>
      <c r="C10" s="104"/>
      <c r="D10" s="104" t="s">
        <v>97</v>
      </c>
      <c r="E10" s="23">
        <v>1495109.68</v>
      </c>
      <c r="F10" s="23">
        <v>1170354.28</v>
      </c>
      <c r="G10" s="23">
        <v>1170354.28</v>
      </c>
      <c r="H10" s="23">
        <v>277716.68</v>
      </c>
      <c r="I10" s="23">
        <v>47038.72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5.5" customHeight="1">
      <c r="A11" s="104"/>
      <c r="B11" s="104"/>
      <c r="C11" s="104"/>
      <c r="D11" s="104" t="s">
        <v>99</v>
      </c>
      <c r="E11" s="23">
        <v>1495109.68</v>
      </c>
      <c r="F11" s="23">
        <v>1170354.28</v>
      </c>
      <c r="G11" s="23">
        <v>1170354.28</v>
      </c>
      <c r="H11" s="23">
        <v>277716.68</v>
      </c>
      <c r="I11" s="23">
        <v>47038.72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5.5" customHeight="1">
      <c r="A12" s="104" t="s">
        <v>121</v>
      </c>
      <c r="B12" s="104"/>
      <c r="C12" s="104"/>
      <c r="D12" s="104" t="s">
        <v>122</v>
      </c>
      <c r="E12" s="23">
        <v>1359184</v>
      </c>
      <c r="F12" s="23">
        <v>1170354.28</v>
      </c>
      <c r="G12" s="23">
        <v>1170354.28</v>
      </c>
      <c r="H12" s="23">
        <v>141791</v>
      </c>
      <c r="I12" s="23">
        <v>47038.72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5.5" customHeight="1">
      <c r="A13" s="104"/>
      <c r="B13" s="104" t="s">
        <v>123</v>
      </c>
      <c r="C13" s="104"/>
      <c r="D13" s="104" t="s">
        <v>124</v>
      </c>
      <c r="E13" s="23">
        <v>1359184</v>
      </c>
      <c r="F13" s="23">
        <v>1170354.28</v>
      </c>
      <c r="G13" s="23">
        <v>1170354.28</v>
      </c>
      <c r="H13" s="23">
        <v>141791</v>
      </c>
      <c r="I13" s="23">
        <v>47038.72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5.5" customHeight="1">
      <c r="A14" s="104"/>
      <c r="B14" s="104"/>
      <c r="C14" s="104" t="s">
        <v>125</v>
      </c>
      <c r="D14" s="104" t="s">
        <v>126</v>
      </c>
      <c r="E14" s="23">
        <v>1359184</v>
      </c>
      <c r="F14" s="23">
        <v>1170354.28</v>
      </c>
      <c r="G14" s="23">
        <v>1170354.28</v>
      </c>
      <c r="H14" s="23">
        <v>141791</v>
      </c>
      <c r="I14" s="23">
        <v>47038.72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5.5" customHeight="1">
      <c r="A15" s="104" t="s">
        <v>127</v>
      </c>
      <c r="B15" s="104" t="s">
        <v>128</v>
      </c>
      <c r="C15" s="104" t="s">
        <v>129</v>
      </c>
      <c r="D15" s="104" t="s">
        <v>196</v>
      </c>
      <c r="E15" s="23">
        <v>1359184</v>
      </c>
      <c r="F15" s="23">
        <v>1170354.28</v>
      </c>
      <c r="G15" s="23">
        <v>1170354.28</v>
      </c>
      <c r="H15" s="23">
        <v>141791</v>
      </c>
      <c r="I15" s="23">
        <v>47038.72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5.5" customHeight="1">
      <c r="A16" s="104" t="s">
        <v>132</v>
      </c>
      <c r="B16" s="104"/>
      <c r="C16" s="104"/>
      <c r="D16" s="104" t="s">
        <v>133</v>
      </c>
      <c r="E16" s="23">
        <v>135925.68</v>
      </c>
      <c r="F16" s="23">
        <v>0</v>
      </c>
      <c r="G16" s="23">
        <v>0</v>
      </c>
      <c r="H16" s="23">
        <v>135925.68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15" ht="25.5" customHeight="1">
      <c r="A17" s="104"/>
      <c r="B17" s="104" t="s">
        <v>134</v>
      </c>
      <c r="C17" s="104"/>
      <c r="D17" s="104" t="s">
        <v>135</v>
      </c>
      <c r="E17" s="23">
        <v>135925.68</v>
      </c>
      <c r="F17" s="23">
        <v>0</v>
      </c>
      <c r="G17" s="23">
        <v>0</v>
      </c>
      <c r="H17" s="23">
        <v>135925.68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25.5" customHeight="1">
      <c r="A18" s="104"/>
      <c r="B18" s="104"/>
      <c r="C18" s="104" t="s">
        <v>136</v>
      </c>
      <c r="D18" s="104" t="s">
        <v>137</v>
      </c>
      <c r="E18" s="23">
        <v>88621.68</v>
      </c>
      <c r="F18" s="23">
        <v>0</v>
      </c>
      <c r="G18" s="23">
        <v>0</v>
      </c>
      <c r="H18" s="23">
        <v>88621.68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25.5" customHeight="1">
      <c r="A19" s="104" t="s">
        <v>138</v>
      </c>
      <c r="B19" s="104" t="s">
        <v>139</v>
      </c>
      <c r="C19" s="104" t="s">
        <v>140</v>
      </c>
      <c r="D19" s="104" t="s">
        <v>196</v>
      </c>
      <c r="E19" s="23">
        <v>88621.68</v>
      </c>
      <c r="F19" s="23">
        <v>0</v>
      </c>
      <c r="G19" s="23">
        <v>0</v>
      </c>
      <c r="H19" s="23">
        <v>88621.68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25.5" customHeight="1">
      <c r="A20" s="104"/>
      <c r="B20" s="104"/>
      <c r="C20" s="104" t="s">
        <v>142</v>
      </c>
      <c r="D20" s="104" t="s">
        <v>143</v>
      </c>
      <c r="E20" s="23">
        <v>47304</v>
      </c>
      <c r="F20" s="23">
        <v>0</v>
      </c>
      <c r="G20" s="23">
        <v>0</v>
      </c>
      <c r="H20" s="23">
        <v>47304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25.5" customHeight="1">
      <c r="A21" s="104" t="s">
        <v>138</v>
      </c>
      <c r="B21" s="104" t="s">
        <v>139</v>
      </c>
      <c r="C21" s="104" t="s">
        <v>144</v>
      </c>
      <c r="D21" s="104" t="s">
        <v>196</v>
      </c>
      <c r="E21" s="23">
        <v>47304</v>
      </c>
      <c r="F21" s="23">
        <v>0</v>
      </c>
      <c r="G21" s="23">
        <v>0</v>
      </c>
      <c r="H21" s="23">
        <v>47304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白忠琴</dc:creator>
  <cp:keywords/>
  <dc:description/>
  <cp:lastModifiedBy>七色花</cp:lastModifiedBy>
  <dcterms:created xsi:type="dcterms:W3CDTF">2016-11-18T07:55:42Z</dcterms:created>
  <dcterms:modified xsi:type="dcterms:W3CDTF">2018-09-01T08:06:19Z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