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27" firstSheet="6" activeTab="16"/>
  </bookViews>
  <sheets>
    <sheet name="封面" sheetId="1" r:id="rId1"/>
    <sheet name="收支1" sheetId="2" r:id="rId2"/>
    <sheet name="收入2" sheetId="3" r:id="rId3"/>
    <sheet name="支出分类汇总表3" sheetId="4" r:id="rId4"/>
    <sheet name="支出总表4" sheetId="5" r:id="rId5"/>
    <sheet name="项目明细5" sheetId="6" r:id="rId6"/>
    <sheet name="项目（经济分类）6" sheetId="7" r:id="rId7"/>
    <sheet name="财政拨款支出总表7" sheetId="8" r:id="rId8"/>
    <sheet name="经费拨款支出总表8" sheetId="9" r:id="rId9"/>
    <sheet name="经费拨款明细9" sheetId="10" r:id="rId10"/>
    <sheet name="征收计划10" sheetId="11" r:id="rId11"/>
    <sheet name="纳入预算管理收费支出11" sheetId="12" r:id="rId12"/>
    <sheet name="纳入财政专户收费支出12" sheetId="13" r:id="rId13"/>
    <sheet name="政府性基金支出13" sheetId="14" r:id="rId14"/>
    <sheet name="政府采购14" sheetId="15" r:id="rId15"/>
    <sheet name="单位基本情况15" sheetId="16" r:id="rId16"/>
    <sheet name="财政拨款和政府性基金支出" sheetId="17" r:id="rId17"/>
  </sheets>
  <externalReferences>
    <externalReference r:id="rId20"/>
  </externalReferences>
  <definedNames>
    <definedName name="_xlnm.Print_Area" localSheetId="16">'财政拨款和政府性基金支出'!$A$1:$O$12</definedName>
    <definedName name="_xlnm.Print_Area" localSheetId="7">'财政拨款支出总表7'!$A$1:$O$25</definedName>
    <definedName name="_xlnm.Print_Area" localSheetId="15">'单位基本情况15'!$A$1:$CC$12</definedName>
    <definedName name="_xlnm.Print_Area" localSheetId="0">'封面'!$A$1:$C$6</definedName>
    <definedName name="_xlnm.Print_Area" localSheetId="9">'经费拨款明细9'!$A$1:$AX$35</definedName>
    <definedName name="_xlnm.Print_Area" localSheetId="8">'经费拨款支出总表8'!$A$1:$O$25</definedName>
    <definedName name="_xlnm.Print_Area" localSheetId="12">'纳入财政专户收费支出12'!$A$2:$O$7</definedName>
    <definedName name="_xlnm.Print_Area" localSheetId="11">'纳入预算管理收费支出11'!$A$1:$O$15</definedName>
    <definedName name="_xlnm.Print_Area" localSheetId="2">'收入2'!$A$1:$P$11</definedName>
    <definedName name="_xlnm.Print_Area" localSheetId="1">'收支1'!$A$1:$F$39</definedName>
    <definedName name="_xlnm.Print_Area" localSheetId="6">'项目（经济分类）6'!$A$1:$Z$15</definedName>
    <definedName name="_xlnm.Print_Area" localSheetId="5">'项目明细5'!$A$1:$Q$15</definedName>
    <definedName name="_xlnm.Print_Area" localSheetId="10">'征收计划10'!$A$1:$O$8</definedName>
    <definedName name="_xlnm.Print_Area" localSheetId="14">'政府采购14'!$A$1:$Q$7</definedName>
    <definedName name="_xlnm.Print_Area" localSheetId="13">'政府性基金支出13'!$A$1:$O$7</definedName>
    <definedName name="_xlnm.Print_Area" localSheetId="3">'支出分类汇总表3'!$A$1:$O$25</definedName>
    <definedName name="_xlnm.Print_Area">$A$1:$S$8</definedName>
    <definedName name="_xlnm.Print_Area">$A$1:$S$8</definedName>
    <definedName name="_xlnm.Print_Area">$A$1:$S$8</definedName>
    <definedName name="_xlnm.Print_Area">$A$1:$S$8</definedName>
    <definedName name="_xlnm.Print_Area">$A$1:$AB$7</definedName>
    <definedName name="_xlnm.Print_Area">$A$1:$S$8</definedName>
    <definedName name="_xlnm.Print_Area">$A$1:$S$8</definedName>
    <definedName name="_xlnm.Print_Area">$A$1:$Y$7</definedName>
    <definedName name="_xlnm.Print_Area">$A$1:$S$8</definedName>
    <definedName name="_xlnm.Print_Area">$A$1:$S$8</definedName>
    <definedName name="_xlnm.Print_Area">$A$1:$S$8</definedName>
    <definedName name="_xlnm.Print_Area">$A$1:$S$8</definedName>
    <definedName name="_xlnm.Print_Area">$A$1:$S$8</definedName>
    <definedName name="_xlnm.Print_Area">$A$1:$Y$8</definedName>
    <definedName name="_xlnm.Print_Area">$A$1:$Y$8</definedName>
    <definedName name="_xlnm.Print_Area">$A$1:$J$8</definedName>
    <definedName name="_xlnm.Print_Area">$A$1:$Y$8</definedName>
    <definedName name="_xlnm.Print_Area">$A$1:$X$7</definedName>
    <definedName name="_xlnm.Print_Area">$A$1:$P$6</definedName>
    <definedName name="_xlnm.Print_Area">$A$1:$N$6</definedName>
    <definedName name="_xlnm.Print_Area">$A$1:$S$8</definedName>
    <definedName name="_xlnm.Print_Titles" localSheetId="16">'财政拨款和政府性基金支出'!$1:$7</definedName>
    <definedName name="_xlnm.Print_Titles" localSheetId="7">'财政拨款支出总表7'!$1:$7</definedName>
    <definedName name="_xlnm.Print_Titles" localSheetId="15">'单位基本情况15'!$1:$8</definedName>
    <definedName name="_xlnm.Print_Titles" localSheetId="9">'经费拨款明细9'!$1:$8</definedName>
    <definedName name="_xlnm.Print_Titles" localSheetId="8">'经费拨款支出总表8'!$1:$7</definedName>
    <definedName name="_xlnm.Print_Titles" localSheetId="12">'纳入财政专户收费支出12'!$1:$7</definedName>
    <definedName name="_xlnm.Print_Titles" localSheetId="11">'纳入预算管理收费支出11'!$1:$7</definedName>
    <definedName name="_xlnm.Print_Titles" localSheetId="2">'收入2'!$1:$7</definedName>
    <definedName name="_xlnm.Print_Titles" localSheetId="6">'项目（经济分类）6'!$1:$7</definedName>
    <definedName name="_xlnm.Print_Titles" localSheetId="5">'项目明细5'!$1:$7</definedName>
    <definedName name="_xlnm.Print_Titles" localSheetId="10">'征收计划10'!$1:$8</definedName>
    <definedName name="_xlnm.Print_Titles" localSheetId="14">'政府采购14'!$1:$7</definedName>
    <definedName name="_xlnm.Print_Titles" localSheetId="13">'政府性基金支出13'!$1:$7</definedName>
    <definedName name="_xlnm.Print_Titles" localSheetId="3">'支出分类汇总表3'!$1:$7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$1:$6</definedName>
    <definedName name="_xlnm.Print_Titles">$1:$7</definedName>
    <definedName name="_xlnm.Print_Titles">$1:$7</definedName>
    <definedName name="_xlnm.Print_Titles">$1:$6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$1:$6</definedName>
    <definedName name="_xlnm.Print_Titles">$1:$5</definedName>
    <definedName name="_xlnm.Print_Titles">$1:$5</definedName>
    <definedName name="_xlnm.Print_Titles" localSheetId="0">'封面'!$1:$7</definedName>
    <definedName name="_xlnm.Print_Titles" localSheetId="1">'收支1'!$1:$7</definedName>
    <definedName name="_xlnm.Print_Area" localSheetId="4">'支出总表4'!$A$1:$S$25</definedName>
    <definedName name="_xlnm.Print_Titles" localSheetId="4">'支出总表4'!$1:$7</definedName>
  </definedNames>
  <calcPr fullCalcOnLoad="1"/>
</workbook>
</file>

<file path=xl/sharedStrings.xml><?xml version="1.0" encoding="utf-8"?>
<sst xmlns="http://schemas.openxmlformats.org/spreadsheetml/2006/main" count="912" uniqueCount="384">
  <si>
    <t/>
  </si>
  <si>
    <t>08</t>
  </si>
  <si>
    <t>04</t>
  </si>
  <si>
    <t>8</t>
  </si>
  <si>
    <t>4</t>
  </si>
  <si>
    <t>硕士生</t>
  </si>
  <si>
    <t>九、用事业基金弥补收支差额</t>
  </si>
  <si>
    <t>预算01表</t>
  </si>
  <si>
    <t>处级领导职数</t>
  </si>
  <si>
    <t>养老保险</t>
  </si>
  <si>
    <t xml:space="preserve">    物价管理</t>
  </si>
  <si>
    <t>基层社会服务管理经费</t>
  </si>
  <si>
    <t>工资性支出</t>
  </si>
  <si>
    <t>其他支出</t>
  </si>
  <si>
    <t>事业收入（不含预算外收入）</t>
  </si>
  <si>
    <t>单  位  基  础  情  况  表(1)</t>
  </si>
  <si>
    <t>离休一般干部</t>
  </si>
  <si>
    <t>?位名?（科目）</t>
  </si>
  <si>
    <t>九、基本建设支出</t>
  </si>
  <si>
    <t>财政拨款结转</t>
  </si>
  <si>
    <t>贷款转贷及产权参股</t>
  </si>
  <si>
    <t xml:space="preserve">  发展与改革事务</t>
  </si>
  <si>
    <t>2015年预计完成数</t>
  </si>
  <si>
    <t>项目支出预算明细表</t>
  </si>
  <si>
    <t xml:space="preserve">          其他结转</t>
  </si>
  <si>
    <t>是否政府采购</t>
  </si>
  <si>
    <t>单位：元</t>
  </si>
  <si>
    <t>住房公积金</t>
  </si>
  <si>
    <t>预算04表</t>
  </si>
  <si>
    <t xml:space="preserve">    纳入预算管理的行政事业性收费安排的拨款</t>
  </si>
  <si>
    <t>基本建设支出</t>
  </si>
  <si>
    <t>收入预算总表</t>
  </si>
  <si>
    <t>六、其他自有资金收入</t>
  </si>
  <si>
    <t>公务交通补贴经费</t>
  </si>
  <si>
    <t>政府性基金结转</t>
  </si>
  <si>
    <t>基本支出</t>
  </si>
  <si>
    <t>锅炉供暖面积</t>
  </si>
  <si>
    <t>水电费</t>
  </si>
  <si>
    <t>财政拨款支出预算总表</t>
  </si>
  <si>
    <t>其他结转</t>
  </si>
  <si>
    <t>十、上年结余、结存</t>
  </si>
  <si>
    <t>支                        出</t>
  </si>
  <si>
    <t xml:space="preserve">    购房补贴</t>
  </si>
  <si>
    <t xml:space="preserve">            罚没收入</t>
  </si>
  <si>
    <t xml:space="preserve">            住房公积金</t>
  </si>
  <si>
    <t>党校学生</t>
  </si>
  <si>
    <t>离退人员小计</t>
  </si>
  <si>
    <t>上年结转</t>
  </si>
  <si>
    <t>上缴上级支出</t>
  </si>
  <si>
    <t xml:space="preserve">  02</t>
  </si>
  <si>
    <t>收                             入</t>
  </si>
  <si>
    <t>中专生</t>
  </si>
  <si>
    <t>总   计</t>
  </si>
  <si>
    <t>报送日期：2016/12/20</t>
  </si>
  <si>
    <t>政府性基金支出预算表</t>
  </si>
  <si>
    <t xml:space="preserve">  住房改革支出</t>
  </si>
  <si>
    <t>一般公共服务支出</t>
  </si>
  <si>
    <t>村级办公经费</t>
  </si>
  <si>
    <t>支　　　出　　　总　　　计</t>
  </si>
  <si>
    <t>技师</t>
  </si>
  <si>
    <t>妇女人数</t>
  </si>
  <si>
    <t>人大代表</t>
  </si>
  <si>
    <t>工伤保险</t>
  </si>
  <si>
    <t>生育保险</t>
  </si>
  <si>
    <t>其他资本性支出</t>
  </si>
  <si>
    <t>科级</t>
  </si>
  <si>
    <t>二、纳入财政专户管理的行政性收费安排的拨款</t>
  </si>
  <si>
    <t>2014年实际完成数</t>
  </si>
  <si>
    <t>职业年金</t>
  </si>
  <si>
    <t>五、转移性支出</t>
  </si>
  <si>
    <t>十、医疗卫生</t>
  </si>
  <si>
    <t>居委会委员人数</t>
  </si>
  <si>
    <t>车辆</t>
  </si>
  <si>
    <t>预算14表</t>
  </si>
  <si>
    <t>遗属生活费</t>
  </si>
  <si>
    <t>取暖设施维护及运行费</t>
  </si>
  <si>
    <t xml:space="preserve">      行财科</t>
  </si>
  <si>
    <t>离退休费</t>
  </si>
  <si>
    <t>处级</t>
  </si>
  <si>
    <t>政府效能奖</t>
  </si>
  <si>
    <t>征　收　计　划　表</t>
  </si>
  <si>
    <t>合计</t>
  </si>
  <si>
    <t>中学生</t>
  </si>
  <si>
    <t>奖励性绩效工资</t>
  </si>
  <si>
    <t>基础性绩效工资</t>
  </si>
  <si>
    <t>二、外交</t>
  </si>
  <si>
    <t>208</t>
  </si>
  <si>
    <t>十八、地震灾后恢复重建支出</t>
  </si>
  <si>
    <t>其他社会保险</t>
  </si>
  <si>
    <t>债务利息支出</t>
  </si>
  <si>
    <t>科级领导职数</t>
  </si>
  <si>
    <t>政协委员</t>
  </si>
  <si>
    <t>预算11表</t>
  </si>
  <si>
    <t>纳入财政专户管理的行政事业性收费</t>
  </si>
  <si>
    <t>办案业务费</t>
  </si>
  <si>
    <t>对企事业单位的补贴</t>
  </si>
  <si>
    <t>上年专项财政拨款结转</t>
  </si>
  <si>
    <t>经学院学生</t>
  </si>
  <si>
    <t>退休厅级干部</t>
  </si>
  <si>
    <t>03</t>
  </si>
  <si>
    <t xml:space="preserve">  201</t>
  </si>
  <si>
    <t>3</t>
  </si>
  <si>
    <t>二十六、转移性支出</t>
  </si>
  <si>
    <t>在  职  人  数</t>
  </si>
  <si>
    <t>7</t>
  </si>
  <si>
    <t>一、工资福利性支出</t>
  </si>
  <si>
    <t>津贴补贴</t>
  </si>
  <si>
    <t>预算05表</t>
  </si>
  <si>
    <t>经费拨款（补助）</t>
  </si>
  <si>
    <t>编制</t>
  </si>
  <si>
    <t>其他</t>
  </si>
  <si>
    <t>其他（在?）</t>
  </si>
  <si>
    <t>科目名称</t>
  </si>
  <si>
    <t>五、教育</t>
  </si>
  <si>
    <t>自治区党委、政府的重点项目</t>
  </si>
  <si>
    <t>合 计</t>
  </si>
  <si>
    <t>三、国防</t>
  </si>
  <si>
    <t>集中供暖面积</t>
  </si>
  <si>
    <t>其他村干部人数</t>
  </si>
  <si>
    <t>八、社会保障和就业</t>
  </si>
  <si>
    <t>村监会人数</t>
  </si>
  <si>
    <t>村监会个数</t>
  </si>
  <si>
    <t>差旅费</t>
  </si>
  <si>
    <t>一肩挑书记、主任</t>
  </si>
  <si>
    <t>独生子女人数</t>
  </si>
  <si>
    <t>博士生</t>
  </si>
  <si>
    <t>退职费</t>
  </si>
  <si>
    <t>公务员医疗补助</t>
  </si>
  <si>
    <t xml:space="preserve">               专项资金结余</t>
  </si>
  <si>
    <t>债务还本支出</t>
  </si>
  <si>
    <t>其他类学生</t>
  </si>
  <si>
    <t>五、事业单位经营收入</t>
  </si>
  <si>
    <t>高级职称（厅级）</t>
  </si>
  <si>
    <t>对个人家庭补助支出</t>
  </si>
  <si>
    <t>二十二、储备事务支出</t>
  </si>
  <si>
    <t>是否集中采购</t>
  </si>
  <si>
    <t xml:space="preserve">    未归口管理的行政单位离退休</t>
  </si>
  <si>
    <t>村委会个数</t>
  </si>
  <si>
    <t>221</t>
  </si>
  <si>
    <t>当年招生计划</t>
  </si>
  <si>
    <t>提前离岗人员</t>
  </si>
  <si>
    <t>事业编制人数</t>
  </si>
  <si>
    <t xml:space="preserve">      一般公共服务支出</t>
  </si>
  <si>
    <t>十六、商业服务业等事务</t>
  </si>
  <si>
    <t>个人取暖费补贴</t>
  </si>
  <si>
    <t xml:space="preserve">        住房改革支出</t>
  </si>
  <si>
    <t>厅级</t>
  </si>
  <si>
    <t>当年毕业生人数</t>
  </si>
  <si>
    <t xml:space="preserve">            购房补贴</t>
  </si>
  <si>
    <t xml:space="preserve">  05</t>
  </si>
  <si>
    <t>类</t>
  </si>
  <si>
    <t>基础设施维修改造费</t>
  </si>
  <si>
    <t xml:space="preserve">          购房补贴</t>
  </si>
  <si>
    <t xml:space="preserve">  01</t>
  </si>
  <si>
    <t>十五、资源勘探电力信息等事务</t>
  </si>
  <si>
    <t>在校学生人数</t>
  </si>
  <si>
    <t>项目支出分经济类型预算表</t>
  </si>
  <si>
    <t>按  项　目　性　质</t>
  </si>
  <si>
    <t>预留调资</t>
  </si>
  <si>
    <t>行政编制人数</t>
  </si>
  <si>
    <t>本  年  支  出  合  计</t>
  </si>
  <si>
    <t>物价检查、年审稽查、涉案物品价格鉴定工作经费</t>
  </si>
  <si>
    <t>行财科</t>
  </si>
  <si>
    <t>单位代码</t>
  </si>
  <si>
    <t>纳入预算管理的行政事业性收费</t>
  </si>
  <si>
    <t>单位名称(收费项目)</t>
  </si>
  <si>
    <t>经费拨款(补助)</t>
  </si>
  <si>
    <t>房屋取暖面积</t>
  </si>
  <si>
    <t xml:space="preserve">    经费拨款（补助）</t>
  </si>
  <si>
    <t xml:space="preserve"> 收  支  预  算  总  表</t>
  </si>
  <si>
    <t>纳入财政专户管理的行政事业性收费安排的拨款</t>
  </si>
  <si>
    <t>高级工</t>
  </si>
  <si>
    <t>预算10表</t>
  </si>
  <si>
    <t>社会保障缴费</t>
  </si>
  <si>
    <t>项目简介</t>
  </si>
  <si>
    <t xml:space="preserve">        发展与改革事务</t>
  </si>
  <si>
    <t>三、对个人和家庭的补助支出</t>
  </si>
  <si>
    <t>一、一般公共服务</t>
  </si>
  <si>
    <t>纳入预算管理的非税收入支出预算表</t>
  </si>
  <si>
    <t>项目终止年</t>
  </si>
  <si>
    <t>预算数</t>
  </si>
  <si>
    <t>运动员</t>
  </si>
  <si>
    <t>事业单位经营收入</t>
  </si>
  <si>
    <t>特殊经费</t>
  </si>
  <si>
    <t>处级职称</t>
  </si>
  <si>
    <t>中央资金配套项目</t>
  </si>
  <si>
    <t>?目名称（科目）</t>
  </si>
  <si>
    <t>编  制  人  数</t>
  </si>
  <si>
    <t>公务接待费</t>
  </si>
  <si>
    <t>特殊教育学校学生</t>
  </si>
  <si>
    <t xml:space="preserve">    平罗县物价所</t>
  </si>
  <si>
    <t>离退休公用支出</t>
  </si>
  <si>
    <t>其他人员支出</t>
  </si>
  <si>
    <t xml:space="preserve">            物价管理</t>
  </si>
  <si>
    <t>十、其他资本性支出</t>
  </si>
  <si>
    <t>合      计</t>
  </si>
  <si>
    <t xml:space="preserve">          物价管理</t>
  </si>
  <si>
    <t>预算15表</t>
  </si>
  <si>
    <t>政府性基金</t>
  </si>
  <si>
    <t>单位：万元</t>
  </si>
  <si>
    <t>支出预算分类汇总表</t>
  </si>
  <si>
    <t>专项业务类项目</t>
  </si>
  <si>
    <t>按经济科目分类</t>
  </si>
  <si>
    <t>对个人和家庭的补助支出</t>
  </si>
  <si>
    <t xml:space="preserve">  208</t>
  </si>
  <si>
    <t>6</t>
  </si>
  <si>
    <t>640221011001</t>
  </si>
  <si>
    <t>02</t>
  </si>
  <si>
    <t>2</t>
  </si>
  <si>
    <t>2016</t>
  </si>
  <si>
    <t>遗属人员</t>
  </si>
  <si>
    <t>预算09表</t>
  </si>
  <si>
    <t>六、科学技术</t>
  </si>
  <si>
    <t>财政拨款收入</t>
  </si>
  <si>
    <t>工资福利支出</t>
  </si>
  <si>
    <t>小计</t>
  </si>
  <si>
    <t>居委会书记、主任</t>
  </si>
  <si>
    <t>项                    目</t>
  </si>
  <si>
    <t>其他对个人和家庭的补助</t>
  </si>
  <si>
    <t>年休假</t>
  </si>
  <si>
    <t>纳入预算管理的行政性收费安排的拨款</t>
  </si>
  <si>
    <t>中级职称</t>
  </si>
  <si>
    <t>财政拨款（补助）</t>
  </si>
  <si>
    <t>四、对企事业单位的补贴</t>
  </si>
  <si>
    <t xml:space="preserve">  行政事业单位离退休</t>
  </si>
  <si>
    <t>专业用车</t>
  </si>
  <si>
    <t>项目支出</t>
  </si>
  <si>
    <t xml:space="preserve">          平罗县物价所</t>
  </si>
  <si>
    <t>纳入预算管理的行政事业性收费安排的拨款</t>
  </si>
  <si>
    <t xml:space="preserve">        平罗县物价所</t>
  </si>
  <si>
    <t>其他收入</t>
  </si>
  <si>
    <t>九、社会保险支出</t>
  </si>
  <si>
    <t>实有</t>
  </si>
  <si>
    <t>医疗保险</t>
  </si>
  <si>
    <t>其他类项目</t>
  </si>
  <si>
    <t>总计(基本支出_合计)</t>
  </si>
  <si>
    <t>2016年部门预算报表</t>
  </si>
  <si>
    <t>失业保险</t>
  </si>
  <si>
    <t>政府性基金收入</t>
  </si>
  <si>
    <t>二十五、其他支出</t>
  </si>
  <si>
    <t>独生子女费</t>
  </si>
  <si>
    <t xml:space="preserve">          住房公积金</t>
  </si>
  <si>
    <t>预算13表</t>
  </si>
  <si>
    <t>赠与</t>
  </si>
  <si>
    <t>乡镇纪委工作经费</t>
  </si>
  <si>
    <t>**</t>
  </si>
  <si>
    <t>对附属单位补助支出</t>
  </si>
  <si>
    <t>项目名称</t>
  </si>
  <si>
    <t xml:space="preserve">      住房保障支出</t>
  </si>
  <si>
    <t xml:space="preserve">  08</t>
  </si>
  <si>
    <t xml:space="preserve">  04</t>
  </si>
  <si>
    <t>主要采购品目</t>
  </si>
  <si>
    <t>抚恤金</t>
  </si>
  <si>
    <t>二、商品和服务支出</t>
  </si>
  <si>
    <t>预算03表</t>
  </si>
  <si>
    <t>四、事业收入</t>
  </si>
  <si>
    <t>商品和服务支出</t>
  </si>
  <si>
    <t>公务用车</t>
  </si>
  <si>
    <t xml:space="preserve">单位负责人签章：        财务负责人签章：         制表人签章：    </t>
  </si>
  <si>
    <t>本  年  收  入  合  计</t>
  </si>
  <si>
    <t>项目（按经济分类）</t>
  </si>
  <si>
    <t>财政性资金结转</t>
  </si>
  <si>
    <t>工会经费</t>
  </si>
  <si>
    <t>项</t>
  </si>
  <si>
    <t>编制总人数总计</t>
  </si>
  <si>
    <t>社会保障和就业支出</t>
  </si>
  <si>
    <t>村管人数</t>
  </si>
  <si>
    <t>处级工</t>
  </si>
  <si>
    <t>离休厅级干部</t>
  </si>
  <si>
    <t>参照公务员管理的事业编制</t>
  </si>
  <si>
    <t>一般公用支出(综合定额)</t>
  </si>
  <si>
    <t>款</t>
  </si>
  <si>
    <t>四、公共安全</t>
  </si>
  <si>
    <t>收入项目编码</t>
  </si>
  <si>
    <t>项目起始年</t>
  </si>
  <si>
    <t xml:space="preserve">            平罗县物价所</t>
  </si>
  <si>
    <t>预算06表</t>
  </si>
  <si>
    <t>妇女卫生费</t>
  </si>
  <si>
    <t>十一、环境保护</t>
  </si>
  <si>
    <t>结转下年</t>
  </si>
  <si>
    <t>一、财政拨款（补助）</t>
  </si>
  <si>
    <t>组干部人数</t>
  </si>
  <si>
    <t>八、债务还本支出</t>
  </si>
  <si>
    <t>本科生</t>
  </si>
  <si>
    <t>会议费</t>
  </si>
  <si>
    <t>大专生</t>
  </si>
  <si>
    <t>临时工</t>
  </si>
  <si>
    <t>住房补贴</t>
  </si>
  <si>
    <t>奖励性绩效工资上浮30%</t>
  </si>
  <si>
    <t>十一、贷款转贷及产权参股</t>
  </si>
  <si>
    <t>用事业基金弥补收支差额</t>
  </si>
  <si>
    <t>十七、金融监管等事务管理</t>
  </si>
  <si>
    <t>否</t>
  </si>
  <si>
    <t>2016年征收计划</t>
  </si>
  <si>
    <t>居委会公用经费</t>
  </si>
  <si>
    <t>9</t>
  </si>
  <si>
    <t xml:space="preserve">          未归口管理的行政单位离退休</t>
  </si>
  <si>
    <t xml:space="preserve">        行政事业单位离退休</t>
  </si>
  <si>
    <t>05</t>
  </si>
  <si>
    <t>5</t>
  </si>
  <si>
    <t>单位名称</t>
  </si>
  <si>
    <t>收      入      总      计</t>
  </si>
  <si>
    <t>其他商品和服务支出</t>
  </si>
  <si>
    <t>01</t>
  </si>
  <si>
    <t>1</t>
  </si>
  <si>
    <t>二十一、粮油物资储备管理事务</t>
  </si>
  <si>
    <t>教练员</t>
  </si>
  <si>
    <t>管理方式</t>
  </si>
  <si>
    <t xml:space="preserve">其他支出 </t>
  </si>
  <si>
    <t>十三、农林水事务</t>
  </si>
  <si>
    <t>总    计</t>
  </si>
  <si>
    <t>二十三、预备费</t>
  </si>
  <si>
    <t xml:space="preserve">      平罗县物价所</t>
  </si>
  <si>
    <t>转贷及产权参股</t>
  </si>
  <si>
    <t>七、文化体育与传媒</t>
  </si>
  <si>
    <t>经费拨款支出预算总表</t>
  </si>
  <si>
    <t>总计</t>
  </si>
  <si>
    <t>在职人数总计</t>
  </si>
  <si>
    <t>离退休个人取暖费</t>
  </si>
  <si>
    <t xml:space="preserve">      社会保障和就业支出</t>
  </si>
  <si>
    <t>民族团结和谐奖</t>
  </si>
  <si>
    <t>?位名称（科目）</t>
  </si>
  <si>
    <t xml:space="preserve">    其中：上年专项财政拨款结转</t>
  </si>
  <si>
    <t>小学生</t>
  </si>
  <si>
    <t>其他自有资金</t>
  </si>
  <si>
    <t>十四、交通运输</t>
  </si>
  <si>
    <t>二十、住房保障支出</t>
  </si>
  <si>
    <t>预算12表</t>
  </si>
  <si>
    <t xml:space="preserve">          政府性基金结转</t>
  </si>
  <si>
    <t>其他财政负担人员</t>
  </si>
  <si>
    <t>十九、国土资源气象等事务</t>
  </si>
  <si>
    <t>住房保障支出</t>
  </si>
  <si>
    <t>办公费</t>
  </si>
  <si>
    <t>其他供养人员</t>
  </si>
  <si>
    <t>预算08表</t>
  </si>
  <si>
    <t>党代表</t>
  </si>
  <si>
    <t xml:space="preserve">  640221011001</t>
  </si>
  <si>
    <t>居委会个数</t>
  </si>
  <si>
    <t>长期聘用人员</t>
  </si>
  <si>
    <t>公务车运行维护费</t>
  </si>
  <si>
    <t>项目（按功能分类）</t>
  </si>
  <si>
    <t>一肩双挑书记、主任</t>
  </si>
  <si>
    <t>村支部书记人数</t>
  </si>
  <si>
    <t>十二、其他支出</t>
  </si>
  <si>
    <t>事业收入（不含预算外资金收入</t>
  </si>
  <si>
    <t>纳入财政专户管理的非税收入支出预算表</t>
  </si>
  <si>
    <t>六、赠与</t>
  </si>
  <si>
    <t>基本工资</t>
  </si>
  <si>
    <t>工资福利性支出</t>
  </si>
  <si>
    <t>科目代码</t>
  </si>
  <si>
    <t xml:space="preserve">  03</t>
  </si>
  <si>
    <t xml:space="preserve">  221</t>
  </si>
  <si>
    <t>事业单位经营支出</t>
  </si>
  <si>
    <t>预算07表</t>
  </si>
  <si>
    <t>资     金     来     源</t>
  </si>
  <si>
    <t>村监会工作经费</t>
  </si>
  <si>
    <t>退休一般干部</t>
  </si>
  <si>
    <t>健康体检费</t>
  </si>
  <si>
    <t>十二、城乡社区事务</t>
  </si>
  <si>
    <t>医疗费</t>
  </si>
  <si>
    <t>年终一次性奖金</t>
  </si>
  <si>
    <t>转移性支出</t>
  </si>
  <si>
    <t xml:space="preserve">  平罗县物价所</t>
  </si>
  <si>
    <t>因公出国（境）?用</t>
  </si>
  <si>
    <t>事业收入</t>
  </si>
  <si>
    <t xml:space="preserve">         其中：净结余</t>
  </si>
  <si>
    <t>二十四、国债还本付息支出</t>
  </si>
  <si>
    <t>全额拨款</t>
  </si>
  <si>
    <t>三、政府性基金收入</t>
  </si>
  <si>
    <t>预算02表</t>
  </si>
  <si>
    <t>中级工</t>
  </si>
  <si>
    <t>科级及以下</t>
  </si>
  <si>
    <t>其他工资福利支出</t>
  </si>
  <si>
    <t>经费拨款人员支出预算明细表</t>
  </si>
  <si>
    <t>民生服务中心运行费</t>
  </si>
  <si>
    <t>财政一般预算支出明细表</t>
  </si>
  <si>
    <t>单  位  基  础  情  况  表(2)</t>
  </si>
  <si>
    <t>201</t>
  </si>
  <si>
    <t>管理人口数</t>
  </si>
  <si>
    <t xml:space="preserve">            未归口管理的行政单位离退休</t>
  </si>
  <si>
    <t>科目编码</t>
  </si>
  <si>
    <t>七、债务利息支出</t>
  </si>
  <si>
    <t>政 府 采 购 表</t>
  </si>
  <si>
    <t xml:space="preserve">    住房公积金</t>
  </si>
</sst>
</file>

<file path=xl/styles.xml><?xml version="1.0" encoding="utf-8"?>
<styleSheet xmlns="http://schemas.openxmlformats.org/spreadsheetml/2006/main">
  <numFmts count="5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隐藏 64&quot;"/>
    <numFmt numFmtId="65" formatCode="&quot;隐藏 65&quot;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* #,##0.0;* \-#,##0.0;* &quot;&quot;??;@"/>
    <numFmt numFmtId="185" formatCode="00"/>
    <numFmt numFmtId="186" formatCode="0000"/>
    <numFmt numFmtId="187" formatCode="* #,##0.00;* \-#,##0.00;* &quot;&quot;??;@"/>
    <numFmt numFmtId="188" formatCode="0_);[Red]\(0\)"/>
    <numFmt numFmtId="189" formatCode="* #,##0;* \-#,##0;* &quot;&quot;??;@"/>
    <numFmt numFmtId="190" formatCode="000000"/>
    <numFmt numFmtId="191" formatCode="#,##0.0_ "/>
    <numFmt numFmtId="192" formatCode="&quot;是&quot;;&quot;是&quot;;&quot;否&quot;"/>
    <numFmt numFmtId="193" formatCode="&quot;真&quot;;&quot;真&quot;;&quot;假&quot;"/>
    <numFmt numFmtId="194" formatCode="&quot;开&quot;;&quot;开&quot;;&quot;关&quot;"/>
    <numFmt numFmtId="195" formatCode="#,##0.00_);[Red]\(#,##0.00\)"/>
    <numFmt numFmtId="196" formatCode="#,##0.00_ "/>
    <numFmt numFmtId="197" formatCode="#,##0.00_);\(#,##0.00\)"/>
    <numFmt numFmtId="198" formatCode="#,##0.0_);\(#,##0.0\)"/>
    <numFmt numFmtId="199" formatCode="#,##0_);\(#,##0\)"/>
    <numFmt numFmtId="200" formatCode="#,##0.0_);[Red]\(#,##0.0\)"/>
    <numFmt numFmtId="201" formatCode="#,##0_);[Red]\(#,##0\)"/>
    <numFmt numFmtId="202" formatCode="#,##0.000_);[Red]\(#,##0.000\)"/>
    <numFmt numFmtId="203" formatCode="&quot;\&quot;#,##0.00_);\(&quot;\&quot;#,##0.00\)"/>
    <numFmt numFmtId="204" formatCode="0.0_);[Red]\(0.0\)"/>
    <numFmt numFmtId="205" formatCode="0.00_);[Red]\(0.00\)"/>
    <numFmt numFmtId="206" formatCode="#,##0.0000"/>
    <numFmt numFmtId="207" formatCode="#,##0.0"/>
    <numFmt numFmtId="208" formatCode="0.0"/>
    <numFmt numFmtId="209" formatCode="0.00_ "/>
    <numFmt numFmtId="210" formatCode="0_ "/>
    <numFmt numFmtId="211" formatCode=";;"/>
  </numFmts>
  <fonts count="17">
    <font>
      <sz val="9"/>
      <name val="宋体"/>
      <family val="0"/>
    </font>
    <font>
      <sz val="12"/>
      <name val="宋体"/>
      <family val="0"/>
    </font>
    <font>
      <sz val="10"/>
      <name val="MS Sans Serif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48"/>
      <name val="宋体"/>
      <family val="0"/>
    </font>
    <font>
      <sz val="26"/>
      <name val="宋体"/>
      <family val="0"/>
    </font>
    <font>
      <sz val="36"/>
      <name val="宋体"/>
      <family val="0"/>
    </font>
    <font>
      <sz val="9"/>
      <color indexed="9"/>
      <name val="宋体"/>
      <family val="0"/>
    </font>
    <font>
      <sz val="28"/>
      <name val="宋体"/>
      <family val="0"/>
    </font>
    <font>
      <b/>
      <sz val="18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22"/>
      <name val="宋体"/>
      <family val="0"/>
    </font>
    <font>
      <b/>
      <sz val="24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</cellStyleXfs>
  <cellXfs count="231">
    <xf numFmtId="0" fontId="0" fillId="0" borderId="0" xfId="0" applyAlignment="1">
      <alignment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91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>
      <alignment horizontal="centerContinuous" vertical="center"/>
    </xf>
    <xf numFmtId="0" fontId="4" fillId="0" borderId="1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187" fontId="4" fillId="0" borderId="0" xfId="0" applyNumberFormat="1" applyFont="1" applyFill="1" applyAlignment="1">
      <alignment horizontal="right" vertical="center"/>
    </xf>
    <xf numFmtId="187" fontId="4" fillId="0" borderId="0" xfId="0" applyNumberFormat="1" applyFont="1" applyFill="1" applyAlignment="1">
      <alignment horizontal="center" vertical="center"/>
    </xf>
    <xf numFmtId="187" fontId="4" fillId="0" borderId="0" xfId="0" applyNumberFormat="1" applyFont="1" applyFill="1" applyAlignment="1">
      <alignment vertical="center"/>
    </xf>
    <xf numFmtId="18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187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 vertical="center"/>
    </xf>
    <xf numFmtId="185" fontId="4" fillId="0" borderId="0" xfId="0" applyNumberFormat="1" applyFont="1" applyFill="1" applyAlignment="1">
      <alignment horizontal="center" vertical="center"/>
    </xf>
    <xf numFmtId="186" fontId="4" fillId="0" borderId="0" xfId="0" applyNumberFormat="1" applyFont="1" applyFill="1" applyAlignment="1">
      <alignment horizontal="center" vertical="center"/>
    </xf>
    <xf numFmtId="186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 wrapText="1"/>
    </xf>
    <xf numFmtId="184" fontId="4" fillId="0" borderId="0" xfId="0" applyNumberFormat="1" applyFont="1" applyFill="1" applyAlignment="1">
      <alignment horizontal="right" vertical="center"/>
    </xf>
    <xf numFmtId="184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Alignment="1">
      <alignment vertical="center"/>
    </xf>
    <xf numFmtId="184" fontId="4" fillId="0" borderId="0" xfId="0" applyNumberFormat="1" applyFont="1" applyFill="1" applyAlignment="1">
      <alignment vertical="center"/>
    </xf>
    <xf numFmtId="184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 applyProtection="1">
      <alignment vertical="center" wrapText="1"/>
      <protection/>
    </xf>
    <xf numFmtId="191" fontId="4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2" xfId="0" applyNumberFormat="1" applyFont="1" applyFill="1" applyBorder="1" applyAlignment="1">
      <alignment horizontal="center" vertical="center" wrapText="1"/>
    </xf>
    <xf numFmtId="185" fontId="4" fillId="0" borderId="0" xfId="0" applyNumberFormat="1" applyFont="1" applyFill="1" applyAlignment="1">
      <alignment horizontal="left" vertical="center"/>
    </xf>
    <xf numFmtId="0" fontId="0" fillId="0" borderId="0" xfId="0" applyBorder="1" applyAlignment="1">
      <alignment/>
    </xf>
    <xf numFmtId="0" fontId="4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185" fontId="12" fillId="0" borderId="0" xfId="0" applyNumberFormat="1" applyFont="1" applyFill="1" applyAlignment="1" applyProtection="1">
      <alignment horizontal="centerContinuous" vertical="center"/>
      <protection/>
    </xf>
    <xf numFmtId="184" fontId="6" fillId="0" borderId="0" xfId="0" applyNumberFormat="1" applyFont="1" applyFill="1" applyAlignment="1" applyProtection="1">
      <alignment horizontal="centerContinuous" vertical="center"/>
      <protection/>
    </xf>
    <xf numFmtId="184" fontId="12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/>
    </xf>
    <xf numFmtId="187" fontId="12" fillId="0" borderId="0" xfId="0" applyNumberFormat="1" applyFont="1" applyFill="1" applyAlignment="1" applyProtection="1">
      <alignment horizontal="centerContinuous" vertical="center"/>
      <protection/>
    </xf>
    <xf numFmtId="0" fontId="4" fillId="0" borderId="3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1" fontId="0" fillId="0" borderId="0" xfId="0" applyNumberFormat="1" applyFill="1" applyAlignment="1">
      <alignment/>
    </xf>
    <xf numFmtId="4" fontId="4" fillId="2" borderId="0" xfId="0" applyNumberFormat="1" applyFont="1" applyFill="1" applyBorder="1" applyAlignment="1" applyProtection="1">
      <alignment horizontal="right" vertical="center"/>
      <protection/>
    </xf>
    <xf numFmtId="4" fontId="4" fillId="2" borderId="0" xfId="0" applyNumberFormat="1" applyFont="1" applyFill="1" applyAlignment="1" applyProtection="1">
      <alignment horizontal="right" vertical="center"/>
      <protection/>
    </xf>
    <xf numFmtId="4" fontId="4" fillId="0" borderId="0" xfId="0" applyNumberFormat="1" applyFont="1" applyFill="1" applyAlignment="1" applyProtection="1">
      <alignment horizontal="right" vertical="center"/>
      <protection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15" fillId="0" borderId="4" xfId="0" applyNumberFormat="1" applyFont="1" applyFill="1" applyBorder="1" applyAlignment="1" applyProtection="1">
      <alignment horizontal="centerContinuous" vertical="center"/>
      <protection/>
    </xf>
    <xf numFmtId="0" fontId="16" fillId="0" borderId="0" xfId="0" applyFont="1" applyAlignment="1">
      <alignment horizontal="centerContinuous" vertical="center"/>
    </xf>
    <xf numFmtId="0" fontId="0" fillId="0" borderId="0" xfId="0" applyFill="1" applyBorder="1" applyAlignment="1">
      <alignment/>
    </xf>
    <xf numFmtId="4" fontId="10" fillId="0" borderId="0" xfId="0" applyNumberFormat="1" applyFont="1" applyFill="1" applyAlignment="1" applyProtection="1">
      <alignment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Continuous" vertical="center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4" fontId="4" fillId="0" borderId="1" xfId="0" applyNumberFormat="1" applyFont="1" applyFill="1" applyBorder="1" applyAlignment="1" applyProtection="1">
      <alignment horizontal="right" vertical="center"/>
      <protection/>
    </xf>
    <xf numFmtId="4" fontId="4" fillId="2" borderId="1" xfId="0" applyNumberFormat="1" applyFont="1" applyFill="1" applyBorder="1" applyAlignment="1" applyProtection="1">
      <alignment horizontal="right" vertical="center"/>
      <protection/>
    </xf>
    <xf numFmtId="4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right"/>
    </xf>
    <xf numFmtId="49" fontId="5" fillId="0" borderId="0" xfId="0" applyNumberFormat="1" applyFont="1" applyFill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 applyProtection="1">
      <alignment horizontal="right"/>
      <protection/>
    </xf>
    <xf numFmtId="0" fontId="15" fillId="0" borderId="0" xfId="0" applyNumberFormat="1" applyFont="1" applyFill="1" applyAlignment="1" applyProtection="1">
      <alignment horizontal="right"/>
      <protection/>
    </xf>
    <xf numFmtId="0" fontId="12" fillId="0" borderId="0" xfId="0" applyNumberFormat="1" applyFont="1" applyFill="1" applyAlignment="1" applyProtection="1">
      <alignment horizontal="right"/>
      <protection/>
    </xf>
    <xf numFmtId="187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right"/>
    </xf>
    <xf numFmtId="184" fontId="12" fillId="0" borderId="0" xfId="0" applyNumberFormat="1" applyFont="1" applyFill="1" applyAlignment="1" applyProtection="1">
      <alignment horizontal="right"/>
      <protection/>
    </xf>
    <xf numFmtId="184" fontId="6" fillId="0" borderId="0" xfId="0" applyNumberFormat="1" applyFont="1" applyFill="1" applyAlignment="1" applyProtection="1">
      <alignment horizontal="right"/>
      <protection/>
    </xf>
    <xf numFmtId="191" fontId="4" fillId="0" borderId="0" xfId="0" applyNumberFormat="1" applyFont="1" applyFill="1" applyAlignment="1" applyProtection="1">
      <alignment horizontal="right"/>
      <protection/>
    </xf>
    <xf numFmtId="185" fontId="12" fillId="0" borderId="0" xfId="0" applyNumberFormat="1" applyFont="1" applyFill="1" applyAlignment="1" applyProtection="1">
      <alignment horizontal="right"/>
      <protection/>
    </xf>
    <xf numFmtId="0" fontId="4" fillId="0" borderId="5" xfId="0" applyNumberFormat="1" applyFont="1" applyFill="1" applyBorder="1" applyAlignment="1" applyProtection="1">
      <alignment vertical="center"/>
      <protection/>
    </xf>
    <xf numFmtId="0" fontId="0" fillId="0" borderId="6" xfId="0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186" fontId="4" fillId="0" borderId="4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/>
    </xf>
    <xf numFmtId="4" fontId="4" fillId="0" borderId="2" xfId="0" applyNumberFormat="1" applyFont="1" applyFill="1" applyBorder="1" applyAlignment="1" applyProtection="1">
      <alignment horizontal="right" vertical="center"/>
      <protection/>
    </xf>
    <xf numFmtId="0" fontId="4" fillId="0" borderId="5" xfId="0" applyNumberFormat="1" applyFont="1" applyFill="1" applyBorder="1" applyAlignment="1" applyProtection="1">
      <alignment horizontal="left" vertical="center"/>
      <protection/>
    </xf>
    <xf numFmtId="0" fontId="4" fillId="0" borderId="6" xfId="0" applyFont="1" applyFill="1" applyBorder="1" applyAlignment="1">
      <alignment vertical="center"/>
    </xf>
    <xf numFmtId="4" fontId="4" fillId="0" borderId="7" xfId="0" applyNumberFormat="1" applyFont="1" applyFill="1" applyBorder="1" applyAlignment="1" applyProtection="1">
      <alignment horizontal="right" vertical="center"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left" vertical="center"/>
      <protection/>
    </xf>
    <xf numFmtId="0" fontId="4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0" fontId="4" fillId="0" borderId="3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4" fontId="4" fillId="0" borderId="3" xfId="0" applyNumberFormat="1" applyFont="1" applyFill="1" applyBorder="1" applyAlignment="1" applyProtection="1">
      <alignment horizontal="left" vertical="center"/>
      <protection/>
    </xf>
    <xf numFmtId="4" fontId="4" fillId="0" borderId="6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191" fontId="4" fillId="0" borderId="1" xfId="0" applyNumberFormat="1" applyFont="1" applyFill="1" applyBorder="1" applyAlignment="1" applyProtection="1">
      <alignment horizontal="centerContinuous" vertical="center"/>
      <protection/>
    </xf>
    <xf numFmtId="49" fontId="4" fillId="3" borderId="3" xfId="0" applyNumberFormat="1" applyFont="1" applyFill="1" applyBorder="1" applyAlignment="1" applyProtection="1">
      <alignment horizontal="left" vertical="center"/>
      <protection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Continuous" vertical="center"/>
    </xf>
    <xf numFmtId="3" fontId="0" fillId="0" borderId="0" xfId="0" applyNumberFormat="1" applyFont="1" applyFill="1" applyAlignment="1" applyProtection="1">
      <alignment/>
      <protection/>
    </xf>
    <xf numFmtId="187" fontId="4" fillId="0" borderId="1" xfId="0" applyNumberFormat="1" applyFont="1" applyFill="1" applyBorder="1" applyAlignment="1">
      <alignment horizontal="centerContinuous" vertical="center"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Font="1" applyFill="1" applyBorder="1" applyAlignment="1">
      <alignment horizontal="centerContinuous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>
      <alignment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4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/>
      <protection/>
    </xf>
    <xf numFmtId="0" fontId="0" fillId="0" borderId="6" xfId="0" applyNumberFormat="1" applyFont="1" applyFill="1" applyBorder="1" applyAlignment="1" applyProtection="1">
      <alignment horizontal="centerContinuous"/>
      <protection/>
    </xf>
    <xf numFmtId="0" fontId="0" fillId="0" borderId="1" xfId="0" applyNumberFormat="1" applyFont="1" applyFill="1" applyBorder="1" applyAlignment="1" applyProtection="1">
      <alignment horizontal="centerContinuous"/>
      <protection/>
    </xf>
    <xf numFmtId="0" fontId="0" fillId="0" borderId="6" xfId="0" applyNumberFormat="1" applyFont="1" applyFill="1" applyBorder="1" applyAlignment="1" applyProtection="1">
      <alignment horizontal="centerContinuous" vertical="center"/>
      <protection/>
    </xf>
    <xf numFmtId="3" fontId="4" fillId="0" borderId="5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 horizontal="center" vertical="center"/>
    </xf>
    <xf numFmtId="4" fontId="4" fillId="0" borderId="1" xfId="0" applyNumberFormat="1" applyFont="1" applyFill="1" applyBorder="1" applyAlignment="1" applyProtection="1">
      <alignment horizontal="centerContinuous" vertical="center"/>
      <protection/>
    </xf>
    <xf numFmtId="4" fontId="4" fillId="0" borderId="1" xfId="0" applyNumberFormat="1" applyFont="1" applyFill="1" applyBorder="1" applyAlignment="1">
      <alignment horizontal="centerContinuous" vertical="center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>
      <alignment vertical="center" wrapText="1"/>
    </xf>
    <xf numFmtId="0" fontId="0" fillId="0" borderId="1" xfId="0" applyBorder="1" applyAlignment="1">
      <alignment/>
    </xf>
    <xf numFmtId="0" fontId="4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4" fillId="0" borderId="7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1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191" fontId="4" fillId="0" borderId="2" xfId="0" applyNumberFormat="1" applyFont="1" applyFill="1" applyBorder="1" applyAlignment="1" applyProtection="1">
      <alignment horizontal="center" vertical="center" wrapText="1"/>
      <protection/>
    </xf>
    <xf numFmtId="191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191" fontId="4" fillId="0" borderId="5" xfId="0" applyNumberFormat="1" applyFont="1" applyFill="1" applyBorder="1" applyAlignment="1" applyProtection="1">
      <alignment horizontal="center" vertical="center" wrapText="1"/>
      <protection/>
    </xf>
    <xf numFmtId="187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87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206" fontId="4" fillId="0" borderId="1" xfId="0" applyNumberFormat="1" applyFont="1" applyFill="1" applyBorder="1" applyAlignment="1" applyProtection="1">
      <alignment horizontal="center" vertical="center" wrapText="1"/>
      <protection/>
    </xf>
    <xf numFmtId="187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Continuous" vertical="center" wrapText="1"/>
      <protection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3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 applyProtection="1">
      <alignment/>
      <protection/>
    </xf>
    <xf numFmtId="49" fontId="8" fillId="0" borderId="0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 applyProtection="1">
      <alignment horizontal="right" vertical="center"/>
      <protection/>
    </xf>
    <xf numFmtId="4" fontId="4" fillId="0" borderId="1" xfId="0" applyNumberFormat="1" applyFont="1" applyFill="1" applyBorder="1" applyAlignment="1" applyProtection="1">
      <alignment horizontal="right" vertical="center"/>
      <protection/>
    </xf>
    <xf numFmtId="4" fontId="4" fillId="0" borderId="8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9" fontId="4" fillId="0" borderId="5" xfId="0" applyNumberFormat="1" applyFont="1" applyFill="1" applyBorder="1" applyAlignment="1" applyProtection="1">
      <alignment horizontal="left" vertical="center"/>
      <protection/>
    </xf>
    <xf numFmtId="4" fontId="4" fillId="0" borderId="6" xfId="0" applyNumberFormat="1" applyFont="1" applyFill="1" applyBorder="1" applyAlignment="1" applyProtection="1">
      <alignment horizontal="right" vertical="center"/>
      <protection/>
    </xf>
    <xf numFmtId="4" fontId="4" fillId="0" borderId="5" xfId="0" applyNumberFormat="1" applyFont="1" applyFill="1" applyBorder="1" applyAlignment="1" applyProtection="1">
      <alignment horizontal="right" vertical="center"/>
      <protection/>
    </xf>
    <xf numFmtId="206" fontId="4" fillId="0" borderId="1" xfId="0" applyNumberFormat="1" applyFont="1" applyFill="1" applyBorder="1" applyAlignment="1" applyProtection="1">
      <alignment horizontal="right" vertical="center"/>
      <protection/>
    </xf>
    <xf numFmtId="206" fontId="4" fillId="0" borderId="6" xfId="0" applyNumberFormat="1" applyFont="1" applyFill="1" applyBorder="1" applyAlignment="1" applyProtection="1">
      <alignment horizontal="right" vertical="center"/>
      <protection/>
    </xf>
    <xf numFmtId="4" fontId="4" fillId="0" borderId="3" xfId="0" applyNumberFormat="1" applyFont="1" applyFill="1" applyBorder="1" applyAlignment="1" applyProtection="1">
      <alignment horizontal="right" vertical="center"/>
      <protection/>
    </xf>
    <xf numFmtId="49" fontId="4" fillId="0" borderId="1" xfId="0" applyNumberFormat="1" applyFont="1" applyFill="1" applyBorder="1" applyAlignment="1" applyProtection="1">
      <alignment horizontal="left" vertical="center"/>
      <protection/>
    </xf>
    <xf numFmtId="211" fontId="4" fillId="0" borderId="1" xfId="0" applyNumberFormat="1" applyFont="1" applyFill="1" applyBorder="1" applyAlignment="1" applyProtection="1">
      <alignment horizontal="left" vertical="center" wrapText="1"/>
      <protection/>
    </xf>
    <xf numFmtId="211" fontId="4" fillId="0" borderId="5" xfId="0" applyNumberFormat="1" applyFont="1" applyFill="1" applyBorder="1" applyAlignment="1" applyProtection="1">
      <alignment horizontal="left" vertical="center" wrapText="1"/>
      <protection/>
    </xf>
    <xf numFmtId="4" fontId="4" fillId="0" borderId="5" xfId="0" applyNumberFormat="1" applyFont="1" applyFill="1" applyBorder="1" applyAlignment="1" applyProtection="1">
      <alignment horizontal="right" vertical="center" wrapText="1"/>
      <protection/>
    </xf>
    <xf numFmtId="4" fontId="4" fillId="0" borderId="1" xfId="0" applyNumberFormat="1" applyFont="1" applyFill="1" applyBorder="1" applyAlignment="1" applyProtection="1">
      <alignment horizontal="right" vertical="center" wrapText="1"/>
      <protection/>
    </xf>
    <xf numFmtId="49" fontId="4" fillId="0" borderId="3" xfId="0" applyNumberFormat="1" applyFont="1" applyFill="1" applyBorder="1" applyAlignment="1" applyProtection="1">
      <alignment horizontal="left" vertical="center"/>
      <protection/>
    </xf>
    <xf numFmtId="4" fontId="4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vertical="center" wrapText="1"/>
      <protection/>
    </xf>
    <xf numFmtId="49" fontId="4" fillId="0" borderId="1" xfId="0" applyNumberFormat="1" applyFont="1" applyFill="1" applyBorder="1" applyAlignment="1" applyProtection="1">
      <alignment vertical="center" wrapText="1"/>
      <protection/>
    </xf>
    <xf numFmtId="49" fontId="4" fillId="0" borderId="1" xfId="0" applyNumberFormat="1" applyFont="1" applyFill="1" applyBorder="1" applyAlignment="1" applyProtection="1">
      <alignment horizontal="left" vertical="center" wrapText="1"/>
      <protection/>
    </xf>
    <xf numFmtId="4" fontId="4" fillId="0" borderId="6" xfId="0" applyNumberFormat="1" applyFont="1" applyFill="1" applyBorder="1" applyAlignment="1" applyProtection="1">
      <alignment horizontal="right" vertical="center" wrapText="1"/>
      <protection/>
    </xf>
    <xf numFmtId="211" fontId="4" fillId="0" borderId="5" xfId="0" applyNumberFormat="1" applyFont="1" applyFill="1" applyBorder="1" applyAlignment="1" applyProtection="1">
      <alignment horizontal="left" vertical="center"/>
      <protection/>
    </xf>
    <xf numFmtId="4" fontId="4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3" fontId="4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4" fillId="0" borderId="5" xfId="0" applyNumberFormat="1" applyFont="1" applyFill="1" applyBorder="1" applyAlignment="1" applyProtection="1">
      <alignment horizontal="right" vertical="center"/>
      <protection/>
    </xf>
    <xf numFmtId="3" fontId="0" fillId="0" borderId="6" xfId="0" applyNumberFormat="1" applyFont="1" applyFill="1" applyBorder="1" applyAlignment="1" applyProtection="1">
      <alignment vertical="center"/>
      <protection/>
    </xf>
    <xf numFmtId="3" fontId="4" fillId="0" borderId="6" xfId="0" applyNumberFormat="1" applyFont="1" applyFill="1" applyBorder="1" applyAlignment="1" applyProtection="1">
      <alignment horizontal="right" vertical="center"/>
      <protection/>
    </xf>
    <xf numFmtId="49" fontId="4" fillId="0" borderId="5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11.33203125" style="0" customWidth="1"/>
    <col min="2" max="2" width="163" style="0" customWidth="1"/>
    <col min="3" max="3" width="20" style="0" customWidth="1"/>
    <col min="4" max="256" width="9.16015625" style="0" customWidth="1"/>
  </cols>
  <sheetData>
    <row r="1" ht="3.75" customHeight="1">
      <c r="B1" s="46"/>
    </row>
    <row r="2" spans="1:14" ht="107.25" customHeight="1">
      <c r="A2" s="13"/>
      <c r="B2" s="48" t="s">
        <v>236</v>
      </c>
      <c r="M2" s="197">
        <v>1349236950.82</v>
      </c>
      <c r="N2" s="13"/>
    </row>
    <row r="3" spans="2:14" ht="93.75" customHeight="1">
      <c r="B3" s="69" t="s">
        <v>0</v>
      </c>
      <c r="N3" s="13"/>
    </row>
    <row r="4" ht="87.75" customHeight="1">
      <c r="B4" s="104"/>
    </row>
    <row r="5" ht="112.5" customHeight="1">
      <c r="B5" s="198" t="s">
        <v>53</v>
      </c>
    </row>
    <row r="6" ht="70.5" customHeight="1">
      <c r="B6" s="102" t="s">
        <v>258</v>
      </c>
    </row>
    <row r="7" ht="12.75" customHeight="1">
      <c r="B7" s="67"/>
    </row>
    <row r="8" ht="12.75" customHeight="1">
      <c r="B8" s="67"/>
    </row>
    <row r="9" ht="12.75" customHeight="1">
      <c r="B9" s="67"/>
    </row>
    <row r="10" ht="12.75" customHeight="1">
      <c r="B10" s="67"/>
    </row>
    <row r="11" ht="12.75" customHeight="1">
      <c r="B11" s="67"/>
    </row>
    <row r="12" ht="12.75" customHeight="1">
      <c r="B12" s="67"/>
    </row>
    <row r="13" ht="12.75" customHeight="1">
      <c r="B13" s="67"/>
    </row>
    <row r="14" ht="12.75" customHeight="1">
      <c r="B14" s="67"/>
    </row>
    <row r="15" ht="12.75" customHeight="1">
      <c r="B15" s="13"/>
    </row>
    <row r="16" ht="12.75" customHeight="1">
      <c r="B16" s="13"/>
    </row>
    <row r="17" ht="12.75" customHeight="1">
      <c r="B17" s="13"/>
    </row>
    <row r="18" ht="12.75" customHeight="1">
      <c r="B18" s="68" t="s">
        <v>235</v>
      </c>
    </row>
    <row r="19" ht="12.75" customHeight="1">
      <c r="B19" s="13"/>
    </row>
    <row r="20" ht="12.75" customHeight="1">
      <c r="B20" s="59"/>
    </row>
  </sheetData>
  <sheetProtection/>
  <printOptions horizontalCentered="1" verticalCentered="1"/>
  <pageMargins left="0.39370078740157477" right="0.39370078740157477" top="0.7874015748031495" bottom="0.39370078740157477" header="0" footer="0.19685039370078738"/>
  <pageSetup fitToHeight="99" fitToWidth="1" horizontalDpi="600" verticalDpi="600" orientation="landscape" paperSize="9" r:id="rId1"/>
  <headerFooter alignWithMargins="0">
    <oddFooter>&amp;C第 &amp;P 页，第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35"/>
  <sheetViews>
    <sheetView showGridLines="0" workbookViewId="0" topLeftCell="K1">
      <selection activeCell="A1" sqref="A1"/>
    </sheetView>
  </sheetViews>
  <sheetFormatPr defaultColWidth="9.16015625" defaultRowHeight="18" customHeight="1"/>
  <cols>
    <col min="1" max="3" width="6.33203125" style="0" customWidth="1"/>
    <col min="4" max="4" width="36.66015625" style="0" customWidth="1"/>
    <col min="5" max="5" width="15.83203125" style="0" customWidth="1"/>
    <col min="6" max="9" width="10.33203125" style="0" customWidth="1"/>
    <col min="10" max="10" width="11.16015625" style="0" customWidth="1"/>
    <col min="11" max="17" width="10.33203125" style="0" customWidth="1"/>
    <col min="18" max="18" width="9.66015625" style="0" customWidth="1"/>
    <col min="19" max="19" width="10.33203125" style="0" customWidth="1"/>
    <col min="20" max="20" width="9.16015625" style="0" customWidth="1"/>
    <col min="21" max="21" width="10.33203125" style="0" customWidth="1"/>
    <col min="22" max="24" width="9.16015625" style="0" customWidth="1"/>
    <col min="25" max="25" width="11.83203125" style="0" customWidth="1"/>
    <col min="26" max="31" width="10.33203125" style="0" customWidth="1"/>
    <col min="32" max="34" width="9.16015625" style="0" customWidth="1"/>
    <col min="35" max="37" width="11" style="0" customWidth="1"/>
    <col min="38" max="38" width="9.16015625" style="0" customWidth="1"/>
    <col min="39" max="39" width="11.83203125" style="0" customWidth="1"/>
    <col min="40" max="40" width="12.33203125" style="0" customWidth="1"/>
    <col min="41" max="42" width="15.83203125" style="0" customWidth="1"/>
    <col min="43" max="43" width="13.66015625" style="0" customWidth="1"/>
    <col min="44" max="49" width="11.66015625" style="0" customWidth="1"/>
    <col min="50" max="50" width="10" style="0" customWidth="1"/>
    <col min="51" max="56" width="9.16015625" style="0" customWidth="1"/>
    <col min="57" max="57" width="11.66015625" style="0" customWidth="1"/>
    <col min="58" max="60" width="12.66015625" style="0" customWidth="1"/>
    <col min="61" max="61" width="9.66015625" style="0" customWidth="1"/>
    <col min="62" max="62" width="12" style="0" customWidth="1"/>
    <col min="63" max="63" width="9.16015625" style="0" customWidth="1"/>
    <col min="64" max="64" width="10.33203125" style="0" customWidth="1"/>
    <col min="65" max="65" width="11.33203125" style="0" customWidth="1"/>
    <col min="66" max="66" width="11.83203125" style="0" customWidth="1"/>
    <col min="67" max="67" width="9" style="0" customWidth="1"/>
    <col min="68" max="68" width="9.16015625" style="0" customWidth="1"/>
    <col min="69" max="256" width="9" style="0" customWidth="1"/>
  </cols>
  <sheetData>
    <row r="1" spans="1:69" ht="25.5" customHeight="1">
      <c r="A1" s="26"/>
      <c r="B1" s="28"/>
      <c r="C1" s="28"/>
      <c r="D1" s="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2"/>
      <c r="AC1" s="2"/>
      <c r="AD1" s="2"/>
      <c r="AK1" s="13"/>
      <c r="AL1" s="13"/>
      <c r="AM1" s="13"/>
      <c r="AN1" s="13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I1" s="2"/>
      <c r="BJ1" s="2"/>
      <c r="BK1" s="2"/>
      <c r="BL1" s="2"/>
      <c r="BM1" s="2"/>
      <c r="BN1" s="94" t="s">
        <v>211</v>
      </c>
      <c r="BO1" s="2"/>
      <c r="BP1" s="2"/>
      <c r="BQ1" s="2"/>
    </row>
    <row r="2" spans="1:69" ht="25.5" customHeight="1">
      <c r="A2" s="55" t="s">
        <v>373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70"/>
      <c r="AF2" s="70"/>
      <c r="AG2" s="70"/>
      <c r="AH2" s="70"/>
      <c r="AI2" s="70"/>
      <c r="AJ2" s="70"/>
      <c r="AK2" s="124"/>
      <c r="AL2" s="124"/>
      <c r="AM2" s="124"/>
      <c r="AN2" s="124"/>
      <c r="AO2" s="70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70"/>
      <c r="BO2" s="2"/>
      <c r="BP2" s="2"/>
      <c r="BQ2" s="2"/>
    </row>
    <row r="3" spans="2:69" ht="25.5" customHeight="1">
      <c r="B3" s="103"/>
      <c r="C3" s="27"/>
      <c r="D3" s="3"/>
      <c r="E3" s="18"/>
      <c r="F3" s="18"/>
      <c r="G3" s="16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3"/>
      <c r="BI3" s="3"/>
      <c r="BJ3" s="3"/>
      <c r="BK3" s="3"/>
      <c r="BL3" s="3"/>
      <c r="BM3" s="3"/>
      <c r="BN3" s="94" t="s">
        <v>26</v>
      </c>
      <c r="BO3" s="3"/>
      <c r="BP3" s="3"/>
      <c r="BQ3" s="3"/>
    </row>
    <row r="4" spans="1:69" ht="25.5" customHeight="1">
      <c r="A4" s="9" t="s">
        <v>380</v>
      </c>
      <c r="B4" s="9"/>
      <c r="C4" s="9"/>
      <c r="D4" s="165" t="s">
        <v>17</v>
      </c>
      <c r="E4" s="169" t="s">
        <v>52</v>
      </c>
      <c r="F4" s="10" t="s">
        <v>214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76"/>
      <c r="W4" s="76"/>
      <c r="X4" s="76"/>
      <c r="Y4" s="76"/>
      <c r="Z4" s="76"/>
      <c r="AA4" s="76"/>
      <c r="AB4" s="10" t="s">
        <v>133</v>
      </c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 t="s">
        <v>256</v>
      </c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79" t="s">
        <v>183</v>
      </c>
      <c r="BO4" s="2"/>
      <c r="BP4" s="2"/>
      <c r="BQ4" s="2"/>
    </row>
    <row r="5" spans="1:69" ht="18" customHeight="1">
      <c r="A5" s="165" t="s">
        <v>150</v>
      </c>
      <c r="B5" s="165" t="s">
        <v>271</v>
      </c>
      <c r="C5" s="165" t="s">
        <v>263</v>
      </c>
      <c r="D5" s="165"/>
      <c r="E5" s="169"/>
      <c r="F5" s="165" t="s">
        <v>81</v>
      </c>
      <c r="G5" s="165" t="s">
        <v>347</v>
      </c>
      <c r="H5" s="169" t="s">
        <v>106</v>
      </c>
      <c r="I5" s="169" t="s">
        <v>84</v>
      </c>
      <c r="J5" s="169" t="s">
        <v>83</v>
      </c>
      <c r="K5" s="169" t="s">
        <v>360</v>
      </c>
      <c r="L5" s="169" t="s">
        <v>144</v>
      </c>
      <c r="M5" s="126" t="s">
        <v>173</v>
      </c>
      <c r="N5" s="10"/>
      <c r="O5" s="10"/>
      <c r="P5" s="10"/>
      <c r="Q5" s="10"/>
      <c r="R5" s="10"/>
      <c r="S5" s="10"/>
      <c r="T5" s="88"/>
      <c r="U5" s="88"/>
      <c r="V5" s="183" t="s">
        <v>79</v>
      </c>
      <c r="W5" s="183" t="s">
        <v>320</v>
      </c>
      <c r="X5" s="165" t="s">
        <v>158</v>
      </c>
      <c r="Y5" s="182" t="s">
        <v>288</v>
      </c>
      <c r="Z5" s="182" t="s">
        <v>192</v>
      </c>
      <c r="AA5" s="182" t="s">
        <v>372</v>
      </c>
      <c r="AB5" s="184" t="s">
        <v>81</v>
      </c>
      <c r="AC5" s="169" t="s">
        <v>77</v>
      </c>
      <c r="AD5" s="169" t="s">
        <v>318</v>
      </c>
      <c r="AE5" s="179" t="s">
        <v>27</v>
      </c>
      <c r="AF5" s="179" t="s">
        <v>287</v>
      </c>
      <c r="AG5" s="179" t="s">
        <v>126</v>
      </c>
      <c r="AH5" s="179" t="s">
        <v>252</v>
      </c>
      <c r="AI5" s="179" t="s">
        <v>74</v>
      </c>
      <c r="AJ5" s="179" t="s">
        <v>240</v>
      </c>
      <c r="AK5" s="179" t="s">
        <v>277</v>
      </c>
      <c r="AL5" s="179" t="s">
        <v>359</v>
      </c>
      <c r="AM5" s="179" t="s">
        <v>219</v>
      </c>
      <c r="AN5" s="179" t="s">
        <v>357</v>
      </c>
      <c r="AO5" s="185" t="s">
        <v>218</v>
      </c>
      <c r="AP5" s="165" t="s">
        <v>81</v>
      </c>
      <c r="AQ5" s="10" t="s">
        <v>270</v>
      </c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69" t="s">
        <v>75</v>
      </c>
      <c r="BG5" s="169" t="s">
        <v>191</v>
      </c>
      <c r="BH5" s="169" t="s">
        <v>302</v>
      </c>
      <c r="BI5" s="169" t="s">
        <v>284</v>
      </c>
      <c r="BJ5" s="169" t="s">
        <v>339</v>
      </c>
      <c r="BK5" s="169" t="s">
        <v>94</v>
      </c>
      <c r="BL5" s="169" t="s">
        <v>33</v>
      </c>
      <c r="BM5" s="169" t="s">
        <v>151</v>
      </c>
      <c r="BN5" s="179"/>
      <c r="BO5" s="2"/>
      <c r="BP5" s="2"/>
      <c r="BQ5" s="2"/>
    </row>
    <row r="6" spans="1:69" ht="18" customHeight="1">
      <c r="A6" s="165"/>
      <c r="B6" s="165"/>
      <c r="C6" s="165"/>
      <c r="D6" s="165"/>
      <c r="E6" s="169"/>
      <c r="F6" s="165"/>
      <c r="G6" s="165"/>
      <c r="H6" s="169"/>
      <c r="I6" s="169"/>
      <c r="J6" s="169"/>
      <c r="K6" s="169"/>
      <c r="L6" s="169"/>
      <c r="M6" s="180" t="s">
        <v>215</v>
      </c>
      <c r="N6" s="181" t="s">
        <v>237</v>
      </c>
      <c r="O6" s="181" t="s">
        <v>233</v>
      </c>
      <c r="P6" s="180" t="s">
        <v>127</v>
      </c>
      <c r="Q6" s="181" t="s">
        <v>9</v>
      </c>
      <c r="R6" s="181" t="s">
        <v>68</v>
      </c>
      <c r="S6" s="181" t="s">
        <v>63</v>
      </c>
      <c r="T6" s="178" t="s">
        <v>62</v>
      </c>
      <c r="U6" s="178" t="s">
        <v>88</v>
      </c>
      <c r="V6" s="183"/>
      <c r="W6" s="183"/>
      <c r="X6" s="165"/>
      <c r="Y6" s="182"/>
      <c r="Z6" s="182"/>
      <c r="AA6" s="182"/>
      <c r="AB6" s="184"/>
      <c r="AC6" s="169"/>
      <c r="AD6" s="16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85"/>
      <c r="AP6" s="165"/>
      <c r="AQ6" s="165" t="s">
        <v>215</v>
      </c>
      <c r="AR6" s="169" t="s">
        <v>332</v>
      </c>
      <c r="AS6" s="169" t="s">
        <v>37</v>
      </c>
      <c r="AT6" s="169" t="s">
        <v>122</v>
      </c>
      <c r="AU6" s="169" t="s">
        <v>284</v>
      </c>
      <c r="AV6" s="169" t="s">
        <v>188</v>
      </c>
      <c r="AW6" s="169" t="s">
        <v>262</v>
      </c>
      <c r="AX6" s="169" t="s">
        <v>363</v>
      </c>
      <c r="AY6" s="169" t="s">
        <v>374</v>
      </c>
      <c r="AZ6" s="169" t="s">
        <v>294</v>
      </c>
      <c r="BA6" s="169" t="s">
        <v>57</v>
      </c>
      <c r="BB6" s="169" t="s">
        <v>11</v>
      </c>
      <c r="BC6" s="169" t="s">
        <v>355</v>
      </c>
      <c r="BD6" s="169" t="s">
        <v>244</v>
      </c>
      <c r="BE6" s="169" t="s">
        <v>110</v>
      </c>
      <c r="BF6" s="169"/>
      <c r="BG6" s="169"/>
      <c r="BH6" s="169"/>
      <c r="BI6" s="169"/>
      <c r="BJ6" s="169"/>
      <c r="BK6" s="169"/>
      <c r="BL6" s="169"/>
      <c r="BM6" s="169"/>
      <c r="BN6" s="179"/>
      <c r="BO6" s="2"/>
      <c r="BP6" s="2"/>
      <c r="BQ6" s="2"/>
    </row>
    <row r="7" spans="1:69" ht="23.25" customHeight="1">
      <c r="A7" s="165"/>
      <c r="B7" s="165"/>
      <c r="C7" s="165"/>
      <c r="D7" s="165"/>
      <c r="E7" s="169"/>
      <c r="F7" s="165"/>
      <c r="G7" s="165"/>
      <c r="H7" s="169"/>
      <c r="I7" s="169"/>
      <c r="J7" s="169"/>
      <c r="K7" s="169"/>
      <c r="L7" s="169"/>
      <c r="M7" s="180"/>
      <c r="N7" s="181"/>
      <c r="O7" s="181"/>
      <c r="P7" s="180"/>
      <c r="Q7" s="181"/>
      <c r="R7" s="181"/>
      <c r="S7" s="181"/>
      <c r="T7" s="178"/>
      <c r="U7" s="178"/>
      <c r="V7" s="183"/>
      <c r="W7" s="183"/>
      <c r="X7" s="165"/>
      <c r="Y7" s="182"/>
      <c r="Z7" s="182"/>
      <c r="AA7" s="182"/>
      <c r="AB7" s="184"/>
      <c r="AC7" s="169"/>
      <c r="AD7" s="16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85"/>
      <c r="AP7" s="165"/>
      <c r="AQ7" s="165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79"/>
      <c r="BO7" s="2"/>
      <c r="BP7" s="2"/>
      <c r="BQ7" s="2"/>
    </row>
    <row r="8" spans="1:69" ht="25.5" customHeight="1">
      <c r="A8" s="8" t="s">
        <v>245</v>
      </c>
      <c r="B8" s="8" t="s">
        <v>245</v>
      </c>
      <c r="C8" s="8" t="s">
        <v>245</v>
      </c>
      <c r="D8" s="8" t="s">
        <v>245</v>
      </c>
      <c r="E8" s="8">
        <v>1</v>
      </c>
      <c r="F8" s="8">
        <f>SUM(E8+1)</f>
        <v>2</v>
      </c>
      <c r="G8" s="8">
        <f>SUM(F8+1)</f>
        <v>3</v>
      </c>
      <c r="H8" s="8">
        <f>SUM(G8+1)</f>
        <v>4</v>
      </c>
      <c r="I8" s="80">
        <f>SUM(H8+1)</f>
        <v>5</v>
      </c>
      <c r="J8" s="80">
        <f>I8+1</f>
        <v>6</v>
      </c>
      <c r="K8" s="8">
        <f>J8+1</f>
        <v>7</v>
      </c>
      <c r="L8" s="8">
        <f>K8+1</f>
        <v>8</v>
      </c>
      <c r="M8" s="8">
        <f>L8+1</f>
        <v>9</v>
      </c>
      <c r="N8" s="8">
        <f>M8+1</f>
        <v>10</v>
      </c>
      <c r="O8" s="8">
        <f>N8+1</f>
        <v>11</v>
      </c>
      <c r="P8" s="8">
        <f>O8+1</f>
        <v>12</v>
      </c>
      <c r="Q8" s="8">
        <f>P8+1</f>
        <v>13</v>
      </c>
      <c r="R8" s="8">
        <f>Q8+1</f>
        <v>14</v>
      </c>
      <c r="S8" s="8">
        <f>R8+1</f>
        <v>15</v>
      </c>
      <c r="T8" s="8">
        <f>S8+1</f>
        <v>16</v>
      </c>
      <c r="U8" s="8">
        <f>T8+1</f>
        <v>17</v>
      </c>
      <c r="V8" s="80">
        <v>18</v>
      </c>
      <c r="W8" s="8">
        <v>19</v>
      </c>
      <c r="X8" s="80">
        <v>20</v>
      </c>
      <c r="Y8" s="8">
        <v>21</v>
      </c>
      <c r="Z8" s="8">
        <f>Y8+1</f>
        <v>22</v>
      </c>
      <c r="AA8" s="8">
        <f>Z8+1</f>
        <v>23</v>
      </c>
      <c r="AB8" s="8">
        <f>AA8+1</f>
        <v>24</v>
      </c>
      <c r="AC8" s="8">
        <f>AB8+1</f>
        <v>25</v>
      </c>
      <c r="AD8" s="8">
        <f>AC8+1</f>
        <v>26</v>
      </c>
      <c r="AE8" s="8">
        <f>AD8+1</f>
        <v>27</v>
      </c>
      <c r="AF8" s="8">
        <f>AE8+1</f>
        <v>28</v>
      </c>
      <c r="AG8" s="8">
        <f>AF8+1</f>
        <v>29</v>
      </c>
      <c r="AH8" s="8">
        <f>AG8+1</f>
        <v>30</v>
      </c>
      <c r="AI8" s="8">
        <f>AH8+1</f>
        <v>31</v>
      </c>
      <c r="AJ8" s="8">
        <f>AI8+1</f>
        <v>32</v>
      </c>
      <c r="AK8" s="8">
        <f>AJ8+1</f>
        <v>33</v>
      </c>
      <c r="AL8" s="8">
        <f>AK8+1</f>
        <v>34</v>
      </c>
      <c r="AM8" s="80">
        <v>34</v>
      </c>
      <c r="AN8" s="80">
        <v>35</v>
      </c>
      <c r="AO8" s="8">
        <f>AN8+1</f>
        <v>36</v>
      </c>
      <c r="AP8" s="8">
        <f>AO8+1</f>
        <v>37</v>
      </c>
      <c r="AQ8" s="8">
        <f>AP8+1</f>
        <v>38</v>
      </c>
      <c r="AR8" s="8">
        <f>AQ8+1</f>
        <v>39</v>
      </c>
      <c r="AS8" s="8">
        <f>AR8+1</f>
        <v>40</v>
      </c>
      <c r="AT8" s="8">
        <f>AS8+1</f>
        <v>41</v>
      </c>
      <c r="AU8" s="8">
        <f>AT8+1</f>
        <v>42</v>
      </c>
      <c r="AV8" s="8">
        <f>AU8+1</f>
        <v>43</v>
      </c>
      <c r="AW8" s="8">
        <v>43</v>
      </c>
      <c r="AX8" s="8">
        <f>AW8+1</f>
        <v>44</v>
      </c>
      <c r="AY8" s="8">
        <f>AX8+1</f>
        <v>45</v>
      </c>
      <c r="AZ8" s="8">
        <f>AY8+1</f>
        <v>46</v>
      </c>
      <c r="BA8" s="8">
        <f>AZ8+1</f>
        <v>47</v>
      </c>
      <c r="BB8" s="80">
        <v>48</v>
      </c>
      <c r="BC8" s="80">
        <v>49</v>
      </c>
      <c r="BD8" s="8">
        <v>50</v>
      </c>
      <c r="BE8" s="8">
        <v>51</v>
      </c>
      <c r="BF8" s="8">
        <v>52</v>
      </c>
      <c r="BG8" s="8">
        <f>BF8+1</f>
        <v>53</v>
      </c>
      <c r="BH8" s="8">
        <f>BG8+1</f>
        <v>54</v>
      </c>
      <c r="BI8" s="80">
        <v>55</v>
      </c>
      <c r="BJ8" s="80">
        <v>56</v>
      </c>
      <c r="BK8" s="80">
        <v>57</v>
      </c>
      <c r="BL8" s="80">
        <v>58</v>
      </c>
      <c r="BM8" s="8">
        <v>59</v>
      </c>
      <c r="BN8" s="155">
        <v>60</v>
      </c>
      <c r="BO8" s="2"/>
      <c r="BP8" s="2"/>
      <c r="BQ8" s="2"/>
    </row>
    <row r="9" spans="1:69" ht="25.5" customHeight="1">
      <c r="A9" s="210"/>
      <c r="B9" s="210"/>
      <c r="C9" s="210"/>
      <c r="D9" s="219" t="s">
        <v>81</v>
      </c>
      <c r="E9" s="200">
        <v>1554297.04</v>
      </c>
      <c r="F9" s="200">
        <v>1148072.8</v>
      </c>
      <c r="G9" s="200">
        <v>329172</v>
      </c>
      <c r="H9" s="200">
        <v>281100</v>
      </c>
      <c r="I9" s="200">
        <v>0</v>
      </c>
      <c r="J9" s="200">
        <v>0</v>
      </c>
      <c r="K9" s="200">
        <v>27431</v>
      </c>
      <c r="L9" s="200">
        <v>50856</v>
      </c>
      <c r="M9" s="200">
        <v>337513.8</v>
      </c>
      <c r="N9" s="200">
        <v>853.79</v>
      </c>
      <c r="O9" s="200">
        <v>48821.76</v>
      </c>
      <c r="P9" s="200">
        <v>13126.8</v>
      </c>
      <c r="Q9" s="213">
        <v>187940.2</v>
      </c>
      <c r="R9" s="214">
        <v>81278.8</v>
      </c>
      <c r="S9" s="220">
        <v>2441.09</v>
      </c>
      <c r="T9" s="200">
        <v>3051.36</v>
      </c>
      <c r="U9" s="200">
        <v>0</v>
      </c>
      <c r="V9" s="200">
        <v>71500</v>
      </c>
      <c r="W9" s="200">
        <v>32500</v>
      </c>
      <c r="X9" s="206">
        <v>0</v>
      </c>
      <c r="Y9" s="200">
        <v>0</v>
      </c>
      <c r="Z9" s="205">
        <v>0</v>
      </c>
      <c r="AA9" s="200">
        <v>18000</v>
      </c>
      <c r="AB9" s="200">
        <v>308140.8</v>
      </c>
      <c r="AC9" s="200">
        <v>111744</v>
      </c>
      <c r="AD9" s="200">
        <v>9312</v>
      </c>
      <c r="AE9" s="202">
        <v>76147.8</v>
      </c>
      <c r="AF9" s="202">
        <v>46186</v>
      </c>
      <c r="AG9" s="202">
        <v>0</v>
      </c>
      <c r="AH9" s="202">
        <v>0</v>
      </c>
      <c r="AI9" s="202">
        <v>3701</v>
      </c>
      <c r="AJ9" s="202">
        <v>0</v>
      </c>
      <c r="AK9" s="202">
        <v>1500</v>
      </c>
      <c r="AL9" s="202">
        <v>0</v>
      </c>
      <c r="AM9" s="202">
        <v>55000</v>
      </c>
      <c r="AN9" s="202">
        <v>4550</v>
      </c>
      <c r="AO9" s="202">
        <f>AB9-AC9-AD9-AE9-AF9-AG9-AH9-AI9-AJ9-AK9-AL9-AM9-AN9</f>
        <v>-1.4551915228366852E-11</v>
      </c>
      <c r="AP9" s="205">
        <v>98083.44</v>
      </c>
      <c r="AQ9" s="200">
        <v>38083.44</v>
      </c>
      <c r="AR9" s="200">
        <v>31500</v>
      </c>
      <c r="AS9" s="200">
        <v>0</v>
      </c>
      <c r="AT9" s="200">
        <v>0</v>
      </c>
      <c r="AU9" s="200">
        <v>0</v>
      </c>
      <c r="AV9" s="200">
        <v>0</v>
      </c>
      <c r="AW9" s="200">
        <v>6583.44</v>
      </c>
      <c r="AX9" s="200">
        <v>0</v>
      </c>
      <c r="AY9" s="200">
        <v>0</v>
      </c>
      <c r="AZ9" s="200">
        <v>0</v>
      </c>
      <c r="BA9" s="200">
        <v>0</v>
      </c>
      <c r="BB9" s="200">
        <v>0</v>
      </c>
      <c r="BC9" s="200">
        <v>0</v>
      </c>
      <c r="BD9" s="200">
        <v>0</v>
      </c>
      <c r="BE9" s="200">
        <v>0</v>
      </c>
      <c r="BF9" s="200">
        <v>0</v>
      </c>
      <c r="BG9" s="200">
        <v>0</v>
      </c>
      <c r="BH9" s="200">
        <v>0</v>
      </c>
      <c r="BI9" s="200">
        <v>0</v>
      </c>
      <c r="BJ9" s="200">
        <v>60000</v>
      </c>
      <c r="BK9" s="213">
        <v>0</v>
      </c>
      <c r="BL9" s="214">
        <v>0</v>
      </c>
      <c r="BM9" s="220">
        <v>0</v>
      </c>
      <c r="BN9" s="202">
        <v>0</v>
      </c>
      <c r="BO9" s="2"/>
      <c r="BP9" s="2"/>
      <c r="BQ9" s="2"/>
    </row>
    <row r="10" spans="1:69" ht="25.5" customHeight="1">
      <c r="A10" s="210" t="s">
        <v>377</v>
      </c>
      <c r="B10" s="210"/>
      <c r="C10" s="210"/>
      <c r="D10" s="219" t="s">
        <v>56</v>
      </c>
      <c r="E10" s="200">
        <v>1310907.24</v>
      </c>
      <c r="F10" s="200">
        <v>1148072.8</v>
      </c>
      <c r="G10" s="200">
        <v>329172</v>
      </c>
      <c r="H10" s="200">
        <v>281100</v>
      </c>
      <c r="I10" s="200">
        <v>0</v>
      </c>
      <c r="J10" s="200">
        <v>0</v>
      </c>
      <c r="K10" s="200">
        <v>27431</v>
      </c>
      <c r="L10" s="200">
        <v>50856</v>
      </c>
      <c r="M10" s="200">
        <v>337513.8</v>
      </c>
      <c r="N10" s="200">
        <v>853.79</v>
      </c>
      <c r="O10" s="200">
        <v>48821.76</v>
      </c>
      <c r="P10" s="200">
        <v>13126.8</v>
      </c>
      <c r="Q10" s="213">
        <v>187940.2</v>
      </c>
      <c r="R10" s="214">
        <v>81278.8</v>
      </c>
      <c r="S10" s="220">
        <v>2441.09</v>
      </c>
      <c r="T10" s="200">
        <v>3051.36</v>
      </c>
      <c r="U10" s="200">
        <v>0</v>
      </c>
      <c r="V10" s="200">
        <v>71500</v>
      </c>
      <c r="W10" s="200">
        <v>32500</v>
      </c>
      <c r="X10" s="206">
        <v>0</v>
      </c>
      <c r="Y10" s="200">
        <v>0</v>
      </c>
      <c r="Z10" s="205">
        <v>0</v>
      </c>
      <c r="AA10" s="200">
        <v>18000</v>
      </c>
      <c r="AB10" s="200">
        <v>64751</v>
      </c>
      <c r="AC10" s="200">
        <v>0</v>
      </c>
      <c r="AD10" s="200">
        <v>0</v>
      </c>
      <c r="AE10" s="202">
        <v>0</v>
      </c>
      <c r="AF10" s="202">
        <v>0</v>
      </c>
      <c r="AG10" s="202">
        <v>0</v>
      </c>
      <c r="AH10" s="202">
        <v>0</v>
      </c>
      <c r="AI10" s="202">
        <v>3701</v>
      </c>
      <c r="AJ10" s="202">
        <v>0</v>
      </c>
      <c r="AK10" s="202">
        <v>1500</v>
      </c>
      <c r="AL10" s="202">
        <v>0</v>
      </c>
      <c r="AM10" s="202">
        <v>55000</v>
      </c>
      <c r="AN10" s="202">
        <v>4550</v>
      </c>
      <c r="AO10" s="202">
        <f>AB10-AC10-AD10-AE10-AF10-AG10-AH10-AI10-AJ10-AK10-AL10-AM10-AN10</f>
        <v>0</v>
      </c>
      <c r="AP10" s="205">
        <v>98083.44</v>
      </c>
      <c r="AQ10" s="200">
        <v>38083.44</v>
      </c>
      <c r="AR10" s="200">
        <v>31500</v>
      </c>
      <c r="AS10" s="200">
        <v>0</v>
      </c>
      <c r="AT10" s="200">
        <v>0</v>
      </c>
      <c r="AU10" s="200">
        <v>0</v>
      </c>
      <c r="AV10" s="200">
        <v>0</v>
      </c>
      <c r="AW10" s="200">
        <v>6583.44</v>
      </c>
      <c r="AX10" s="200">
        <v>0</v>
      </c>
      <c r="AY10" s="200">
        <v>0</v>
      </c>
      <c r="AZ10" s="200">
        <v>0</v>
      </c>
      <c r="BA10" s="200">
        <v>0</v>
      </c>
      <c r="BB10" s="200">
        <v>0</v>
      </c>
      <c r="BC10" s="200">
        <v>0</v>
      </c>
      <c r="BD10" s="200">
        <v>0</v>
      </c>
      <c r="BE10" s="200">
        <v>0</v>
      </c>
      <c r="BF10" s="200">
        <v>0</v>
      </c>
      <c r="BG10" s="200">
        <v>0</v>
      </c>
      <c r="BH10" s="200">
        <v>0</v>
      </c>
      <c r="BI10" s="200">
        <v>0</v>
      </c>
      <c r="BJ10" s="200">
        <v>60000</v>
      </c>
      <c r="BK10" s="213">
        <v>0</v>
      </c>
      <c r="BL10" s="214">
        <v>0</v>
      </c>
      <c r="BM10" s="220">
        <v>0</v>
      </c>
      <c r="BN10" s="202">
        <v>0</v>
      </c>
      <c r="BO10" s="2"/>
      <c r="BP10" s="2"/>
      <c r="BQ10" s="2"/>
    </row>
    <row r="11" spans="1:69" ht="25.5" customHeight="1">
      <c r="A11" s="210"/>
      <c r="B11" s="210" t="s">
        <v>2</v>
      </c>
      <c r="C11" s="210"/>
      <c r="D11" s="219" t="s">
        <v>21</v>
      </c>
      <c r="E11" s="200">
        <v>1310907.24</v>
      </c>
      <c r="F11" s="200">
        <v>1148072.8</v>
      </c>
      <c r="G11" s="200">
        <v>329172</v>
      </c>
      <c r="H11" s="200">
        <v>281100</v>
      </c>
      <c r="I11" s="200">
        <v>0</v>
      </c>
      <c r="J11" s="200">
        <v>0</v>
      </c>
      <c r="K11" s="200">
        <v>27431</v>
      </c>
      <c r="L11" s="200">
        <v>50856</v>
      </c>
      <c r="M11" s="200">
        <v>337513.8</v>
      </c>
      <c r="N11" s="200">
        <v>853.79</v>
      </c>
      <c r="O11" s="200">
        <v>48821.76</v>
      </c>
      <c r="P11" s="200">
        <v>13126.8</v>
      </c>
      <c r="Q11" s="213">
        <v>187940.2</v>
      </c>
      <c r="R11" s="214">
        <v>81278.8</v>
      </c>
      <c r="S11" s="220">
        <v>2441.09</v>
      </c>
      <c r="T11" s="200">
        <v>3051.36</v>
      </c>
      <c r="U11" s="200">
        <v>0</v>
      </c>
      <c r="V11" s="200">
        <v>71500</v>
      </c>
      <c r="W11" s="200">
        <v>32500</v>
      </c>
      <c r="X11" s="206">
        <v>0</v>
      </c>
      <c r="Y11" s="200">
        <v>0</v>
      </c>
      <c r="Z11" s="205">
        <v>0</v>
      </c>
      <c r="AA11" s="200">
        <v>18000</v>
      </c>
      <c r="AB11" s="200">
        <v>64751</v>
      </c>
      <c r="AC11" s="200">
        <v>0</v>
      </c>
      <c r="AD11" s="200">
        <v>0</v>
      </c>
      <c r="AE11" s="202">
        <v>0</v>
      </c>
      <c r="AF11" s="202">
        <v>0</v>
      </c>
      <c r="AG11" s="202">
        <v>0</v>
      </c>
      <c r="AH11" s="202">
        <v>0</v>
      </c>
      <c r="AI11" s="202">
        <v>3701</v>
      </c>
      <c r="AJ11" s="202">
        <v>0</v>
      </c>
      <c r="AK11" s="202">
        <v>1500</v>
      </c>
      <c r="AL11" s="202">
        <v>0</v>
      </c>
      <c r="AM11" s="202">
        <v>55000</v>
      </c>
      <c r="AN11" s="202">
        <v>4550</v>
      </c>
      <c r="AO11" s="202">
        <f>AB11-AC11-AD11-AE11-AF11-AG11-AH11-AI11-AJ11-AK11-AL11-AM11-AN11</f>
        <v>0</v>
      </c>
      <c r="AP11" s="205">
        <v>98083.44</v>
      </c>
      <c r="AQ11" s="200">
        <v>38083.44</v>
      </c>
      <c r="AR11" s="200">
        <v>31500</v>
      </c>
      <c r="AS11" s="200">
        <v>0</v>
      </c>
      <c r="AT11" s="200">
        <v>0</v>
      </c>
      <c r="AU11" s="200">
        <v>0</v>
      </c>
      <c r="AV11" s="200">
        <v>0</v>
      </c>
      <c r="AW11" s="200">
        <v>6583.44</v>
      </c>
      <c r="AX11" s="200">
        <v>0</v>
      </c>
      <c r="AY11" s="200">
        <v>0</v>
      </c>
      <c r="AZ11" s="200">
        <v>0</v>
      </c>
      <c r="BA11" s="200">
        <v>0</v>
      </c>
      <c r="BB11" s="200">
        <v>0</v>
      </c>
      <c r="BC11" s="200">
        <v>0</v>
      </c>
      <c r="BD11" s="200">
        <v>0</v>
      </c>
      <c r="BE11" s="200">
        <v>0</v>
      </c>
      <c r="BF11" s="200">
        <v>0</v>
      </c>
      <c r="BG11" s="200">
        <v>0</v>
      </c>
      <c r="BH11" s="200">
        <v>0</v>
      </c>
      <c r="BI11" s="200">
        <v>0</v>
      </c>
      <c r="BJ11" s="200">
        <v>60000</v>
      </c>
      <c r="BK11" s="213">
        <v>0</v>
      </c>
      <c r="BL11" s="214">
        <v>0</v>
      </c>
      <c r="BM11" s="220">
        <v>0</v>
      </c>
      <c r="BN11" s="202">
        <v>0</v>
      </c>
      <c r="BO11" s="2"/>
      <c r="BP11" s="2"/>
      <c r="BQ11" s="2"/>
    </row>
    <row r="12" spans="1:69" ht="25.5" customHeight="1">
      <c r="A12" s="210"/>
      <c r="B12" s="210"/>
      <c r="C12" s="210" t="s">
        <v>1</v>
      </c>
      <c r="D12" s="219" t="s">
        <v>10</v>
      </c>
      <c r="E12" s="200">
        <v>1310907.24</v>
      </c>
      <c r="F12" s="200">
        <v>1148072.8</v>
      </c>
      <c r="G12" s="200">
        <v>329172</v>
      </c>
      <c r="H12" s="200">
        <v>281100</v>
      </c>
      <c r="I12" s="200">
        <v>0</v>
      </c>
      <c r="J12" s="200">
        <v>0</v>
      </c>
      <c r="K12" s="200">
        <v>27431</v>
      </c>
      <c r="L12" s="200">
        <v>50856</v>
      </c>
      <c r="M12" s="200">
        <v>337513.8</v>
      </c>
      <c r="N12" s="200">
        <v>853.79</v>
      </c>
      <c r="O12" s="200">
        <v>48821.76</v>
      </c>
      <c r="P12" s="200">
        <v>13126.8</v>
      </c>
      <c r="Q12" s="213">
        <v>187940.2</v>
      </c>
      <c r="R12" s="214">
        <v>81278.8</v>
      </c>
      <c r="S12" s="220">
        <v>2441.09</v>
      </c>
      <c r="T12" s="200">
        <v>3051.36</v>
      </c>
      <c r="U12" s="200">
        <v>0</v>
      </c>
      <c r="V12" s="200">
        <v>71500</v>
      </c>
      <c r="W12" s="200">
        <v>32500</v>
      </c>
      <c r="X12" s="206">
        <v>0</v>
      </c>
      <c r="Y12" s="200">
        <v>0</v>
      </c>
      <c r="Z12" s="205">
        <v>0</v>
      </c>
      <c r="AA12" s="200">
        <v>18000</v>
      </c>
      <c r="AB12" s="200">
        <v>64751</v>
      </c>
      <c r="AC12" s="200">
        <v>0</v>
      </c>
      <c r="AD12" s="200">
        <v>0</v>
      </c>
      <c r="AE12" s="202">
        <v>0</v>
      </c>
      <c r="AF12" s="202">
        <v>0</v>
      </c>
      <c r="AG12" s="202">
        <v>0</v>
      </c>
      <c r="AH12" s="202">
        <v>0</v>
      </c>
      <c r="AI12" s="202">
        <v>3701</v>
      </c>
      <c r="AJ12" s="202">
        <v>0</v>
      </c>
      <c r="AK12" s="202">
        <v>1500</v>
      </c>
      <c r="AL12" s="202">
        <v>0</v>
      </c>
      <c r="AM12" s="202">
        <v>55000</v>
      </c>
      <c r="AN12" s="202">
        <v>4550</v>
      </c>
      <c r="AO12" s="202">
        <f>AB12-AC12-AD12-AE12-AF12-AG12-AH12-AI12-AJ12-AK12-AL12-AM12-AN12</f>
        <v>0</v>
      </c>
      <c r="AP12" s="205">
        <v>98083.44</v>
      </c>
      <c r="AQ12" s="200">
        <v>38083.44</v>
      </c>
      <c r="AR12" s="200">
        <v>31500</v>
      </c>
      <c r="AS12" s="200">
        <v>0</v>
      </c>
      <c r="AT12" s="200">
        <v>0</v>
      </c>
      <c r="AU12" s="200">
        <v>0</v>
      </c>
      <c r="AV12" s="200">
        <v>0</v>
      </c>
      <c r="AW12" s="200">
        <v>6583.44</v>
      </c>
      <c r="AX12" s="200">
        <v>0</v>
      </c>
      <c r="AY12" s="200">
        <v>0</v>
      </c>
      <c r="AZ12" s="200">
        <v>0</v>
      </c>
      <c r="BA12" s="200">
        <v>0</v>
      </c>
      <c r="BB12" s="200">
        <v>0</v>
      </c>
      <c r="BC12" s="200">
        <v>0</v>
      </c>
      <c r="BD12" s="200">
        <v>0</v>
      </c>
      <c r="BE12" s="200">
        <v>0</v>
      </c>
      <c r="BF12" s="200">
        <v>0</v>
      </c>
      <c r="BG12" s="200">
        <v>0</v>
      </c>
      <c r="BH12" s="200">
        <v>0</v>
      </c>
      <c r="BI12" s="200">
        <v>0</v>
      </c>
      <c r="BJ12" s="200">
        <v>60000</v>
      </c>
      <c r="BK12" s="213">
        <v>0</v>
      </c>
      <c r="BL12" s="214">
        <v>0</v>
      </c>
      <c r="BM12" s="220">
        <v>0</v>
      </c>
      <c r="BN12" s="202">
        <v>0</v>
      </c>
      <c r="BO12" s="2"/>
      <c r="BP12" s="2"/>
      <c r="BQ12" s="2"/>
    </row>
    <row r="13" spans="1:69" ht="25.5" customHeight="1">
      <c r="A13" s="210"/>
      <c r="B13" s="210"/>
      <c r="C13" s="210"/>
      <c r="D13" s="219" t="s">
        <v>76</v>
      </c>
      <c r="E13" s="200">
        <v>1310907.24</v>
      </c>
      <c r="F13" s="200">
        <v>1148072.8</v>
      </c>
      <c r="G13" s="200">
        <v>329172</v>
      </c>
      <c r="H13" s="200">
        <v>281100</v>
      </c>
      <c r="I13" s="200">
        <v>0</v>
      </c>
      <c r="J13" s="200">
        <v>0</v>
      </c>
      <c r="K13" s="200">
        <v>27431</v>
      </c>
      <c r="L13" s="200">
        <v>50856</v>
      </c>
      <c r="M13" s="200">
        <v>337513.8</v>
      </c>
      <c r="N13" s="200">
        <v>853.79</v>
      </c>
      <c r="O13" s="200">
        <v>48821.76</v>
      </c>
      <c r="P13" s="200">
        <v>13126.8</v>
      </c>
      <c r="Q13" s="213">
        <v>187940.2</v>
      </c>
      <c r="R13" s="214">
        <v>81278.8</v>
      </c>
      <c r="S13" s="220">
        <v>2441.09</v>
      </c>
      <c r="T13" s="200">
        <v>3051.36</v>
      </c>
      <c r="U13" s="200">
        <v>0</v>
      </c>
      <c r="V13" s="200">
        <v>71500</v>
      </c>
      <c r="W13" s="200">
        <v>32500</v>
      </c>
      <c r="X13" s="206">
        <v>0</v>
      </c>
      <c r="Y13" s="200">
        <v>0</v>
      </c>
      <c r="Z13" s="205">
        <v>0</v>
      </c>
      <c r="AA13" s="200">
        <v>18000</v>
      </c>
      <c r="AB13" s="200">
        <v>64751</v>
      </c>
      <c r="AC13" s="200">
        <v>0</v>
      </c>
      <c r="AD13" s="200">
        <v>0</v>
      </c>
      <c r="AE13" s="202">
        <v>0</v>
      </c>
      <c r="AF13" s="202">
        <v>0</v>
      </c>
      <c r="AG13" s="202">
        <v>0</v>
      </c>
      <c r="AH13" s="202">
        <v>0</v>
      </c>
      <c r="AI13" s="202">
        <v>3701</v>
      </c>
      <c r="AJ13" s="202">
        <v>0</v>
      </c>
      <c r="AK13" s="202">
        <v>1500</v>
      </c>
      <c r="AL13" s="202">
        <v>0</v>
      </c>
      <c r="AM13" s="202">
        <v>55000</v>
      </c>
      <c r="AN13" s="202">
        <v>4550</v>
      </c>
      <c r="AO13" s="202">
        <f>AB13-AC13-AD13-AE13-AF13-AG13-AH13-AI13-AJ13-AK13-AL13-AM13-AN13</f>
        <v>0</v>
      </c>
      <c r="AP13" s="205">
        <v>98083.44</v>
      </c>
      <c r="AQ13" s="200">
        <v>38083.44</v>
      </c>
      <c r="AR13" s="200">
        <v>31500</v>
      </c>
      <c r="AS13" s="200">
        <v>0</v>
      </c>
      <c r="AT13" s="200">
        <v>0</v>
      </c>
      <c r="AU13" s="200">
        <v>0</v>
      </c>
      <c r="AV13" s="200">
        <v>0</v>
      </c>
      <c r="AW13" s="200">
        <v>6583.44</v>
      </c>
      <c r="AX13" s="200">
        <v>0</v>
      </c>
      <c r="AY13" s="200">
        <v>0</v>
      </c>
      <c r="AZ13" s="200">
        <v>0</v>
      </c>
      <c r="BA13" s="200">
        <v>0</v>
      </c>
      <c r="BB13" s="200">
        <v>0</v>
      </c>
      <c r="BC13" s="200">
        <v>0</v>
      </c>
      <c r="BD13" s="200">
        <v>0</v>
      </c>
      <c r="BE13" s="200">
        <v>0</v>
      </c>
      <c r="BF13" s="200">
        <v>0</v>
      </c>
      <c r="BG13" s="200">
        <v>0</v>
      </c>
      <c r="BH13" s="200">
        <v>0</v>
      </c>
      <c r="BI13" s="200">
        <v>0</v>
      </c>
      <c r="BJ13" s="200">
        <v>60000</v>
      </c>
      <c r="BK13" s="213">
        <v>0</v>
      </c>
      <c r="BL13" s="214">
        <v>0</v>
      </c>
      <c r="BM13" s="220">
        <v>0</v>
      </c>
      <c r="BN13" s="202">
        <v>0</v>
      </c>
      <c r="BO13" s="2"/>
      <c r="BP13" s="2"/>
      <c r="BQ13" s="2"/>
    </row>
    <row r="14" spans="1:69" ht="25.5" customHeight="1">
      <c r="A14" s="210"/>
      <c r="B14" s="210"/>
      <c r="C14" s="210"/>
      <c r="D14" s="219" t="s">
        <v>229</v>
      </c>
      <c r="E14" s="200">
        <v>1310907.24</v>
      </c>
      <c r="F14" s="200">
        <v>1148072.8</v>
      </c>
      <c r="G14" s="200">
        <v>329172</v>
      </c>
      <c r="H14" s="200">
        <v>281100</v>
      </c>
      <c r="I14" s="200">
        <v>0</v>
      </c>
      <c r="J14" s="200">
        <v>0</v>
      </c>
      <c r="K14" s="200">
        <v>27431</v>
      </c>
      <c r="L14" s="200">
        <v>50856</v>
      </c>
      <c r="M14" s="200">
        <v>337513.8</v>
      </c>
      <c r="N14" s="200">
        <v>853.79</v>
      </c>
      <c r="O14" s="200">
        <v>48821.76</v>
      </c>
      <c r="P14" s="200">
        <v>13126.8</v>
      </c>
      <c r="Q14" s="213">
        <v>187940.2</v>
      </c>
      <c r="R14" s="214">
        <v>81278.8</v>
      </c>
      <c r="S14" s="220">
        <v>2441.09</v>
      </c>
      <c r="T14" s="200">
        <v>3051.36</v>
      </c>
      <c r="U14" s="200">
        <v>0</v>
      </c>
      <c r="V14" s="200">
        <v>71500</v>
      </c>
      <c r="W14" s="200">
        <v>32500</v>
      </c>
      <c r="X14" s="206">
        <v>0</v>
      </c>
      <c r="Y14" s="200">
        <v>0</v>
      </c>
      <c r="Z14" s="205">
        <v>0</v>
      </c>
      <c r="AA14" s="200">
        <v>18000</v>
      </c>
      <c r="AB14" s="200">
        <v>64751</v>
      </c>
      <c r="AC14" s="200">
        <v>0</v>
      </c>
      <c r="AD14" s="200">
        <v>0</v>
      </c>
      <c r="AE14" s="202">
        <v>0</v>
      </c>
      <c r="AF14" s="202">
        <v>0</v>
      </c>
      <c r="AG14" s="202">
        <v>0</v>
      </c>
      <c r="AH14" s="202">
        <v>0</v>
      </c>
      <c r="AI14" s="202">
        <v>3701</v>
      </c>
      <c r="AJ14" s="202">
        <v>0</v>
      </c>
      <c r="AK14" s="202">
        <v>1500</v>
      </c>
      <c r="AL14" s="202">
        <v>0</v>
      </c>
      <c r="AM14" s="202">
        <v>55000</v>
      </c>
      <c r="AN14" s="202">
        <v>4550</v>
      </c>
      <c r="AO14" s="202">
        <f>AB14-AC14-AD14-AE14-AF14-AG14-AH14-AI14-AJ14-AK14-AL14-AM14-AN14</f>
        <v>0</v>
      </c>
      <c r="AP14" s="205">
        <v>98083.44</v>
      </c>
      <c r="AQ14" s="200">
        <v>38083.44</v>
      </c>
      <c r="AR14" s="200">
        <v>31500</v>
      </c>
      <c r="AS14" s="200">
        <v>0</v>
      </c>
      <c r="AT14" s="200">
        <v>0</v>
      </c>
      <c r="AU14" s="200">
        <v>0</v>
      </c>
      <c r="AV14" s="200">
        <v>0</v>
      </c>
      <c r="AW14" s="200">
        <v>6583.44</v>
      </c>
      <c r="AX14" s="200">
        <v>0</v>
      </c>
      <c r="AY14" s="200">
        <v>0</v>
      </c>
      <c r="AZ14" s="200">
        <v>0</v>
      </c>
      <c r="BA14" s="200">
        <v>0</v>
      </c>
      <c r="BB14" s="200">
        <v>0</v>
      </c>
      <c r="BC14" s="200">
        <v>0</v>
      </c>
      <c r="BD14" s="200">
        <v>0</v>
      </c>
      <c r="BE14" s="200">
        <v>0</v>
      </c>
      <c r="BF14" s="200">
        <v>0</v>
      </c>
      <c r="BG14" s="200">
        <v>0</v>
      </c>
      <c r="BH14" s="200">
        <v>0</v>
      </c>
      <c r="BI14" s="200">
        <v>0</v>
      </c>
      <c r="BJ14" s="200">
        <v>60000</v>
      </c>
      <c r="BK14" s="213">
        <v>0</v>
      </c>
      <c r="BL14" s="214">
        <v>0</v>
      </c>
      <c r="BM14" s="220">
        <v>0</v>
      </c>
      <c r="BN14" s="202">
        <v>0</v>
      </c>
      <c r="BO14" s="2"/>
      <c r="BP14" s="2"/>
      <c r="BQ14" s="2"/>
    </row>
    <row r="15" spans="1:69" ht="25.5" customHeight="1">
      <c r="A15" s="210"/>
      <c r="B15" s="210"/>
      <c r="C15" s="210"/>
      <c r="D15" s="219" t="s">
        <v>227</v>
      </c>
      <c r="E15" s="200">
        <v>1310907.24</v>
      </c>
      <c r="F15" s="200">
        <v>1148072.8</v>
      </c>
      <c r="G15" s="200">
        <v>329172</v>
      </c>
      <c r="H15" s="200">
        <v>281100</v>
      </c>
      <c r="I15" s="200">
        <v>0</v>
      </c>
      <c r="J15" s="200">
        <v>0</v>
      </c>
      <c r="K15" s="200">
        <v>27431</v>
      </c>
      <c r="L15" s="200">
        <v>50856</v>
      </c>
      <c r="M15" s="200">
        <v>337513.8</v>
      </c>
      <c r="N15" s="200">
        <v>853.79</v>
      </c>
      <c r="O15" s="200">
        <v>48821.76</v>
      </c>
      <c r="P15" s="200">
        <v>13126.8</v>
      </c>
      <c r="Q15" s="213">
        <v>187940.2</v>
      </c>
      <c r="R15" s="214">
        <v>81278.8</v>
      </c>
      <c r="S15" s="220">
        <v>2441.09</v>
      </c>
      <c r="T15" s="200">
        <v>3051.36</v>
      </c>
      <c r="U15" s="200">
        <v>0</v>
      </c>
      <c r="V15" s="200">
        <v>71500</v>
      </c>
      <c r="W15" s="200">
        <v>32500</v>
      </c>
      <c r="X15" s="206">
        <v>0</v>
      </c>
      <c r="Y15" s="200">
        <v>0</v>
      </c>
      <c r="Z15" s="205">
        <v>0</v>
      </c>
      <c r="AA15" s="200">
        <v>18000</v>
      </c>
      <c r="AB15" s="200">
        <v>64751</v>
      </c>
      <c r="AC15" s="200">
        <v>0</v>
      </c>
      <c r="AD15" s="200">
        <v>0</v>
      </c>
      <c r="AE15" s="202">
        <v>0</v>
      </c>
      <c r="AF15" s="202">
        <v>0</v>
      </c>
      <c r="AG15" s="202">
        <v>0</v>
      </c>
      <c r="AH15" s="202">
        <v>0</v>
      </c>
      <c r="AI15" s="202">
        <v>3701</v>
      </c>
      <c r="AJ15" s="202">
        <v>0</v>
      </c>
      <c r="AK15" s="202">
        <v>1500</v>
      </c>
      <c r="AL15" s="202">
        <v>0</v>
      </c>
      <c r="AM15" s="202">
        <v>55000</v>
      </c>
      <c r="AN15" s="202">
        <v>4550</v>
      </c>
      <c r="AO15" s="202">
        <f>AB15-AC15-AD15-AE15-AF15-AG15-AH15-AI15-AJ15-AK15-AL15-AM15-AN15</f>
        <v>0</v>
      </c>
      <c r="AP15" s="205">
        <v>98083.44</v>
      </c>
      <c r="AQ15" s="200">
        <v>38083.44</v>
      </c>
      <c r="AR15" s="200">
        <v>31500</v>
      </c>
      <c r="AS15" s="200">
        <v>0</v>
      </c>
      <c r="AT15" s="200">
        <v>0</v>
      </c>
      <c r="AU15" s="200">
        <v>0</v>
      </c>
      <c r="AV15" s="200">
        <v>0</v>
      </c>
      <c r="AW15" s="200">
        <v>6583.44</v>
      </c>
      <c r="AX15" s="200">
        <v>0</v>
      </c>
      <c r="AY15" s="200">
        <v>0</v>
      </c>
      <c r="AZ15" s="200">
        <v>0</v>
      </c>
      <c r="BA15" s="200">
        <v>0</v>
      </c>
      <c r="BB15" s="200">
        <v>0</v>
      </c>
      <c r="BC15" s="200">
        <v>0</v>
      </c>
      <c r="BD15" s="200">
        <v>0</v>
      </c>
      <c r="BE15" s="200">
        <v>0</v>
      </c>
      <c r="BF15" s="200">
        <v>0</v>
      </c>
      <c r="BG15" s="200">
        <v>0</v>
      </c>
      <c r="BH15" s="200">
        <v>0</v>
      </c>
      <c r="BI15" s="200">
        <v>0</v>
      </c>
      <c r="BJ15" s="200">
        <v>60000</v>
      </c>
      <c r="BK15" s="213">
        <v>0</v>
      </c>
      <c r="BL15" s="214">
        <v>0</v>
      </c>
      <c r="BM15" s="220">
        <v>0</v>
      </c>
      <c r="BN15" s="202">
        <v>0</v>
      </c>
      <c r="BO15" s="2"/>
      <c r="BP15" s="2"/>
      <c r="BQ15" s="2"/>
    </row>
    <row r="16" spans="1:66" ht="25.5" customHeight="1">
      <c r="A16" s="210" t="s">
        <v>100</v>
      </c>
      <c r="B16" s="210" t="s">
        <v>250</v>
      </c>
      <c r="C16" s="210" t="s">
        <v>249</v>
      </c>
      <c r="D16" s="219" t="s">
        <v>275</v>
      </c>
      <c r="E16" s="200">
        <v>1310907.24</v>
      </c>
      <c r="F16" s="200">
        <v>1148072.8</v>
      </c>
      <c r="G16" s="200">
        <v>329172</v>
      </c>
      <c r="H16" s="200">
        <v>281100</v>
      </c>
      <c r="I16" s="200">
        <v>0</v>
      </c>
      <c r="J16" s="200">
        <v>0</v>
      </c>
      <c r="K16" s="200">
        <v>27431</v>
      </c>
      <c r="L16" s="200">
        <v>50856</v>
      </c>
      <c r="M16" s="200">
        <v>337513.8</v>
      </c>
      <c r="N16" s="200">
        <v>853.79</v>
      </c>
      <c r="O16" s="200">
        <v>48821.76</v>
      </c>
      <c r="P16" s="200">
        <v>13126.8</v>
      </c>
      <c r="Q16" s="213">
        <v>187940.2</v>
      </c>
      <c r="R16" s="214">
        <v>81278.8</v>
      </c>
      <c r="S16" s="220">
        <v>2441.09</v>
      </c>
      <c r="T16" s="200">
        <v>3051.36</v>
      </c>
      <c r="U16" s="200">
        <v>0</v>
      </c>
      <c r="V16" s="200">
        <v>71500</v>
      </c>
      <c r="W16" s="200">
        <v>32500</v>
      </c>
      <c r="X16" s="206">
        <v>0</v>
      </c>
      <c r="Y16" s="200">
        <v>0</v>
      </c>
      <c r="Z16" s="205">
        <v>0</v>
      </c>
      <c r="AA16" s="200">
        <v>18000</v>
      </c>
      <c r="AB16" s="200">
        <v>64751</v>
      </c>
      <c r="AC16" s="200">
        <v>0</v>
      </c>
      <c r="AD16" s="200">
        <v>0</v>
      </c>
      <c r="AE16" s="202">
        <v>0</v>
      </c>
      <c r="AF16" s="202">
        <v>0</v>
      </c>
      <c r="AG16" s="202">
        <v>0</v>
      </c>
      <c r="AH16" s="202">
        <v>0</v>
      </c>
      <c r="AI16" s="202">
        <v>3701</v>
      </c>
      <c r="AJ16" s="202">
        <v>0</v>
      </c>
      <c r="AK16" s="202">
        <v>1500</v>
      </c>
      <c r="AL16" s="202">
        <v>0</v>
      </c>
      <c r="AM16" s="202">
        <v>55000</v>
      </c>
      <c r="AN16" s="202">
        <v>4550</v>
      </c>
      <c r="AO16" s="202">
        <f>AB16-AC16-AD16-AE16-AF16-AG16-AH16-AI16-AJ16-AK16-AL16-AM16-AN16</f>
        <v>0</v>
      </c>
      <c r="AP16" s="205">
        <v>98083.44</v>
      </c>
      <c r="AQ16" s="200">
        <v>38083.44</v>
      </c>
      <c r="AR16" s="200">
        <v>31500</v>
      </c>
      <c r="AS16" s="200">
        <v>0</v>
      </c>
      <c r="AT16" s="200">
        <v>0</v>
      </c>
      <c r="AU16" s="200">
        <v>0</v>
      </c>
      <c r="AV16" s="200">
        <v>0</v>
      </c>
      <c r="AW16" s="200">
        <v>6583.44</v>
      </c>
      <c r="AX16" s="200">
        <v>0</v>
      </c>
      <c r="AY16" s="200">
        <v>0</v>
      </c>
      <c r="AZ16" s="200">
        <v>0</v>
      </c>
      <c r="BA16" s="200">
        <v>0</v>
      </c>
      <c r="BB16" s="200">
        <v>0</v>
      </c>
      <c r="BC16" s="200">
        <v>0</v>
      </c>
      <c r="BD16" s="200">
        <v>0</v>
      </c>
      <c r="BE16" s="200">
        <v>0</v>
      </c>
      <c r="BF16" s="200">
        <v>0</v>
      </c>
      <c r="BG16" s="200">
        <v>0</v>
      </c>
      <c r="BH16" s="200">
        <v>0</v>
      </c>
      <c r="BI16" s="200">
        <v>0</v>
      </c>
      <c r="BJ16" s="200">
        <v>60000</v>
      </c>
      <c r="BK16" s="213">
        <v>0</v>
      </c>
      <c r="BL16" s="214">
        <v>0</v>
      </c>
      <c r="BM16" s="220">
        <v>0</v>
      </c>
      <c r="BN16" s="202">
        <v>0</v>
      </c>
    </row>
    <row r="17" spans="1:66" ht="25.5" customHeight="1">
      <c r="A17" s="210" t="s">
        <v>86</v>
      </c>
      <c r="B17" s="210"/>
      <c r="C17" s="210"/>
      <c r="D17" s="219" t="s">
        <v>265</v>
      </c>
      <c r="E17" s="200">
        <v>121056</v>
      </c>
      <c r="F17" s="200">
        <v>0</v>
      </c>
      <c r="G17" s="200">
        <v>0</v>
      </c>
      <c r="H17" s="200">
        <v>0</v>
      </c>
      <c r="I17" s="200">
        <v>0</v>
      </c>
      <c r="J17" s="200">
        <v>0</v>
      </c>
      <c r="K17" s="200">
        <v>0</v>
      </c>
      <c r="L17" s="200">
        <v>0</v>
      </c>
      <c r="M17" s="200">
        <v>0</v>
      </c>
      <c r="N17" s="200">
        <v>0</v>
      </c>
      <c r="O17" s="200">
        <v>0</v>
      </c>
      <c r="P17" s="200">
        <v>0</v>
      </c>
      <c r="Q17" s="213">
        <v>0</v>
      </c>
      <c r="R17" s="214">
        <v>0</v>
      </c>
      <c r="S17" s="220">
        <v>0</v>
      </c>
      <c r="T17" s="200">
        <v>0</v>
      </c>
      <c r="U17" s="200">
        <v>0</v>
      </c>
      <c r="V17" s="200">
        <v>0</v>
      </c>
      <c r="W17" s="200">
        <v>0</v>
      </c>
      <c r="X17" s="206">
        <v>0</v>
      </c>
      <c r="Y17" s="200">
        <v>0</v>
      </c>
      <c r="Z17" s="205">
        <v>0</v>
      </c>
      <c r="AA17" s="200">
        <v>0</v>
      </c>
      <c r="AB17" s="200">
        <v>121056</v>
      </c>
      <c r="AC17" s="200">
        <v>111744</v>
      </c>
      <c r="AD17" s="200">
        <v>9312</v>
      </c>
      <c r="AE17" s="202">
        <v>0</v>
      </c>
      <c r="AF17" s="202">
        <v>0</v>
      </c>
      <c r="AG17" s="202">
        <v>0</v>
      </c>
      <c r="AH17" s="202">
        <v>0</v>
      </c>
      <c r="AI17" s="202">
        <v>0</v>
      </c>
      <c r="AJ17" s="202">
        <v>0</v>
      </c>
      <c r="AK17" s="202">
        <v>0</v>
      </c>
      <c r="AL17" s="202">
        <v>0</v>
      </c>
      <c r="AM17" s="202">
        <v>0</v>
      </c>
      <c r="AN17" s="202">
        <v>0</v>
      </c>
      <c r="AO17" s="202">
        <f>AB17-AC17-AD17-AE17-AF17-AG17-AH17-AI17-AJ17-AK17-AL17-AM17-AN17</f>
        <v>0</v>
      </c>
      <c r="AP17" s="205">
        <v>0</v>
      </c>
      <c r="AQ17" s="200">
        <v>0</v>
      </c>
      <c r="AR17" s="200">
        <v>0</v>
      </c>
      <c r="AS17" s="200">
        <v>0</v>
      </c>
      <c r="AT17" s="200">
        <v>0</v>
      </c>
      <c r="AU17" s="200">
        <v>0</v>
      </c>
      <c r="AV17" s="200">
        <v>0</v>
      </c>
      <c r="AW17" s="200">
        <v>0</v>
      </c>
      <c r="AX17" s="200">
        <v>0</v>
      </c>
      <c r="AY17" s="200">
        <v>0</v>
      </c>
      <c r="AZ17" s="200">
        <v>0</v>
      </c>
      <c r="BA17" s="200">
        <v>0</v>
      </c>
      <c r="BB17" s="200">
        <v>0</v>
      </c>
      <c r="BC17" s="200">
        <v>0</v>
      </c>
      <c r="BD17" s="200">
        <v>0</v>
      </c>
      <c r="BE17" s="200">
        <v>0</v>
      </c>
      <c r="BF17" s="200">
        <v>0</v>
      </c>
      <c r="BG17" s="200">
        <v>0</v>
      </c>
      <c r="BH17" s="200">
        <v>0</v>
      </c>
      <c r="BI17" s="200">
        <v>0</v>
      </c>
      <c r="BJ17" s="200">
        <v>0</v>
      </c>
      <c r="BK17" s="213">
        <v>0</v>
      </c>
      <c r="BL17" s="214">
        <v>0</v>
      </c>
      <c r="BM17" s="220">
        <v>0</v>
      </c>
      <c r="BN17" s="202">
        <v>0</v>
      </c>
    </row>
    <row r="18" spans="1:66" ht="25.5" customHeight="1">
      <c r="A18" s="210"/>
      <c r="B18" s="210" t="s">
        <v>298</v>
      </c>
      <c r="C18" s="210"/>
      <c r="D18" s="219" t="s">
        <v>224</v>
      </c>
      <c r="E18" s="200">
        <v>121056</v>
      </c>
      <c r="F18" s="200">
        <v>0</v>
      </c>
      <c r="G18" s="200">
        <v>0</v>
      </c>
      <c r="H18" s="200">
        <v>0</v>
      </c>
      <c r="I18" s="200">
        <v>0</v>
      </c>
      <c r="J18" s="200">
        <v>0</v>
      </c>
      <c r="K18" s="200">
        <v>0</v>
      </c>
      <c r="L18" s="200">
        <v>0</v>
      </c>
      <c r="M18" s="200">
        <v>0</v>
      </c>
      <c r="N18" s="200">
        <v>0</v>
      </c>
      <c r="O18" s="200">
        <v>0</v>
      </c>
      <c r="P18" s="200">
        <v>0</v>
      </c>
      <c r="Q18" s="213">
        <v>0</v>
      </c>
      <c r="R18" s="214">
        <v>0</v>
      </c>
      <c r="S18" s="220">
        <v>0</v>
      </c>
      <c r="T18" s="200">
        <v>0</v>
      </c>
      <c r="U18" s="200">
        <v>0</v>
      </c>
      <c r="V18" s="200">
        <v>0</v>
      </c>
      <c r="W18" s="200">
        <v>0</v>
      </c>
      <c r="X18" s="206">
        <v>0</v>
      </c>
      <c r="Y18" s="200">
        <v>0</v>
      </c>
      <c r="Z18" s="205">
        <v>0</v>
      </c>
      <c r="AA18" s="200">
        <v>0</v>
      </c>
      <c r="AB18" s="200">
        <v>121056</v>
      </c>
      <c r="AC18" s="200">
        <v>111744</v>
      </c>
      <c r="AD18" s="200">
        <v>9312</v>
      </c>
      <c r="AE18" s="202">
        <v>0</v>
      </c>
      <c r="AF18" s="202">
        <v>0</v>
      </c>
      <c r="AG18" s="202">
        <v>0</v>
      </c>
      <c r="AH18" s="202">
        <v>0</v>
      </c>
      <c r="AI18" s="202">
        <v>0</v>
      </c>
      <c r="AJ18" s="202">
        <v>0</v>
      </c>
      <c r="AK18" s="202">
        <v>0</v>
      </c>
      <c r="AL18" s="202">
        <v>0</v>
      </c>
      <c r="AM18" s="202">
        <v>0</v>
      </c>
      <c r="AN18" s="202">
        <v>0</v>
      </c>
      <c r="AO18" s="202">
        <f>AB18-AC18-AD18-AE18-AF18-AG18-AH18-AI18-AJ18-AK18-AL18-AM18-AN18</f>
        <v>0</v>
      </c>
      <c r="AP18" s="205">
        <v>0</v>
      </c>
      <c r="AQ18" s="200">
        <v>0</v>
      </c>
      <c r="AR18" s="200">
        <v>0</v>
      </c>
      <c r="AS18" s="200">
        <v>0</v>
      </c>
      <c r="AT18" s="200">
        <v>0</v>
      </c>
      <c r="AU18" s="200">
        <v>0</v>
      </c>
      <c r="AV18" s="200">
        <v>0</v>
      </c>
      <c r="AW18" s="200">
        <v>0</v>
      </c>
      <c r="AX18" s="200">
        <v>0</v>
      </c>
      <c r="AY18" s="200">
        <v>0</v>
      </c>
      <c r="AZ18" s="200">
        <v>0</v>
      </c>
      <c r="BA18" s="200">
        <v>0</v>
      </c>
      <c r="BB18" s="200">
        <v>0</v>
      </c>
      <c r="BC18" s="200">
        <v>0</v>
      </c>
      <c r="BD18" s="200">
        <v>0</v>
      </c>
      <c r="BE18" s="200">
        <v>0</v>
      </c>
      <c r="BF18" s="200">
        <v>0</v>
      </c>
      <c r="BG18" s="200">
        <v>0</v>
      </c>
      <c r="BH18" s="200">
        <v>0</v>
      </c>
      <c r="BI18" s="200">
        <v>0</v>
      </c>
      <c r="BJ18" s="200">
        <v>0</v>
      </c>
      <c r="BK18" s="213">
        <v>0</v>
      </c>
      <c r="BL18" s="214">
        <v>0</v>
      </c>
      <c r="BM18" s="220">
        <v>0</v>
      </c>
      <c r="BN18" s="202">
        <v>0</v>
      </c>
    </row>
    <row r="19" spans="1:66" ht="25.5" customHeight="1">
      <c r="A19" s="210"/>
      <c r="B19" s="210"/>
      <c r="C19" s="210" t="s">
        <v>2</v>
      </c>
      <c r="D19" s="219" t="s">
        <v>136</v>
      </c>
      <c r="E19" s="200">
        <v>121056</v>
      </c>
      <c r="F19" s="200">
        <v>0</v>
      </c>
      <c r="G19" s="200">
        <v>0</v>
      </c>
      <c r="H19" s="200">
        <v>0</v>
      </c>
      <c r="I19" s="200">
        <v>0</v>
      </c>
      <c r="J19" s="200">
        <v>0</v>
      </c>
      <c r="K19" s="200">
        <v>0</v>
      </c>
      <c r="L19" s="200">
        <v>0</v>
      </c>
      <c r="M19" s="200">
        <v>0</v>
      </c>
      <c r="N19" s="200">
        <v>0</v>
      </c>
      <c r="O19" s="200">
        <v>0</v>
      </c>
      <c r="P19" s="200">
        <v>0</v>
      </c>
      <c r="Q19" s="213">
        <v>0</v>
      </c>
      <c r="R19" s="214">
        <v>0</v>
      </c>
      <c r="S19" s="220">
        <v>0</v>
      </c>
      <c r="T19" s="200">
        <v>0</v>
      </c>
      <c r="U19" s="200">
        <v>0</v>
      </c>
      <c r="V19" s="200">
        <v>0</v>
      </c>
      <c r="W19" s="200">
        <v>0</v>
      </c>
      <c r="X19" s="206">
        <v>0</v>
      </c>
      <c r="Y19" s="200">
        <v>0</v>
      </c>
      <c r="Z19" s="205">
        <v>0</v>
      </c>
      <c r="AA19" s="200">
        <v>0</v>
      </c>
      <c r="AB19" s="200">
        <v>121056</v>
      </c>
      <c r="AC19" s="200">
        <v>111744</v>
      </c>
      <c r="AD19" s="200">
        <v>9312</v>
      </c>
      <c r="AE19" s="202">
        <v>0</v>
      </c>
      <c r="AF19" s="202">
        <v>0</v>
      </c>
      <c r="AG19" s="202">
        <v>0</v>
      </c>
      <c r="AH19" s="202">
        <v>0</v>
      </c>
      <c r="AI19" s="202">
        <v>0</v>
      </c>
      <c r="AJ19" s="202">
        <v>0</v>
      </c>
      <c r="AK19" s="202">
        <v>0</v>
      </c>
      <c r="AL19" s="202">
        <v>0</v>
      </c>
      <c r="AM19" s="202">
        <v>0</v>
      </c>
      <c r="AN19" s="202">
        <v>0</v>
      </c>
      <c r="AO19" s="202">
        <f>AB19-AC19-AD19-AE19-AF19-AG19-AH19-AI19-AJ19-AK19-AL19-AM19-AN19</f>
        <v>0</v>
      </c>
      <c r="AP19" s="205">
        <v>0</v>
      </c>
      <c r="AQ19" s="200">
        <v>0</v>
      </c>
      <c r="AR19" s="200">
        <v>0</v>
      </c>
      <c r="AS19" s="200">
        <v>0</v>
      </c>
      <c r="AT19" s="200">
        <v>0</v>
      </c>
      <c r="AU19" s="200">
        <v>0</v>
      </c>
      <c r="AV19" s="200">
        <v>0</v>
      </c>
      <c r="AW19" s="200">
        <v>0</v>
      </c>
      <c r="AX19" s="200">
        <v>0</v>
      </c>
      <c r="AY19" s="200">
        <v>0</v>
      </c>
      <c r="AZ19" s="200">
        <v>0</v>
      </c>
      <c r="BA19" s="200">
        <v>0</v>
      </c>
      <c r="BB19" s="200">
        <v>0</v>
      </c>
      <c r="BC19" s="200">
        <v>0</v>
      </c>
      <c r="BD19" s="200">
        <v>0</v>
      </c>
      <c r="BE19" s="200">
        <v>0</v>
      </c>
      <c r="BF19" s="200">
        <v>0</v>
      </c>
      <c r="BG19" s="200">
        <v>0</v>
      </c>
      <c r="BH19" s="200">
        <v>0</v>
      </c>
      <c r="BI19" s="200">
        <v>0</v>
      </c>
      <c r="BJ19" s="200">
        <v>0</v>
      </c>
      <c r="BK19" s="213">
        <v>0</v>
      </c>
      <c r="BL19" s="214">
        <v>0</v>
      </c>
      <c r="BM19" s="220">
        <v>0</v>
      </c>
      <c r="BN19" s="202">
        <v>0</v>
      </c>
    </row>
    <row r="20" spans="1:66" ht="25.5" customHeight="1">
      <c r="A20" s="210"/>
      <c r="B20" s="210"/>
      <c r="C20" s="210"/>
      <c r="D20" s="219" t="s">
        <v>76</v>
      </c>
      <c r="E20" s="200">
        <v>121056</v>
      </c>
      <c r="F20" s="200">
        <v>0</v>
      </c>
      <c r="G20" s="200">
        <v>0</v>
      </c>
      <c r="H20" s="200">
        <v>0</v>
      </c>
      <c r="I20" s="200">
        <v>0</v>
      </c>
      <c r="J20" s="200">
        <v>0</v>
      </c>
      <c r="K20" s="200">
        <v>0</v>
      </c>
      <c r="L20" s="200">
        <v>0</v>
      </c>
      <c r="M20" s="200">
        <v>0</v>
      </c>
      <c r="N20" s="200">
        <v>0</v>
      </c>
      <c r="O20" s="200">
        <v>0</v>
      </c>
      <c r="P20" s="200">
        <v>0</v>
      </c>
      <c r="Q20" s="213">
        <v>0</v>
      </c>
      <c r="R20" s="214">
        <v>0</v>
      </c>
      <c r="S20" s="220">
        <v>0</v>
      </c>
      <c r="T20" s="200">
        <v>0</v>
      </c>
      <c r="U20" s="200">
        <v>0</v>
      </c>
      <c r="V20" s="200">
        <v>0</v>
      </c>
      <c r="W20" s="200">
        <v>0</v>
      </c>
      <c r="X20" s="206">
        <v>0</v>
      </c>
      <c r="Y20" s="200">
        <v>0</v>
      </c>
      <c r="Z20" s="205">
        <v>0</v>
      </c>
      <c r="AA20" s="200">
        <v>0</v>
      </c>
      <c r="AB20" s="200">
        <v>121056</v>
      </c>
      <c r="AC20" s="200">
        <v>111744</v>
      </c>
      <c r="AD20" s="200">
        <v>9312</v>
      </c>
      <c r="AE20" s="202">
        <v>0</v>
      </c>
      <c r="AF20" s="202">
        <v>0</v>
      </c>
      <c r="AG20" s="202">
        <v>0</v>
      </c>
      <c r="AH20" s="202">
        <v>0</v>
      </c>
      <c r="AI20" s="202">
        <v>0</v>
      </c>
      <c r="AJ20" s="202">
        <v>0</v>
      </c>
      <c r="AK20" s="202">
        <v>0</v>
      </c>
      <c r="AL20" s="202">
        <v>0</v>
      </c>
      <c r="AM20" s="202">
        <v>0</v>
      </c>
      <c r="AN20" s="202">
        <v>0</v>
      </c>
      <c r="AO20" s="202">
        <f>AB20-AC20-AD20-AE20-AF20-AG20-AH20-AI20-AJ20-AK20-AL20-AM20-AN20</f>
        <v>0</v>
      </c>
      <c r="AP20" s="205">
        <v>0</v>
      </c>
      <c r="AQ20" s="200">
        <v>0</v>
      </c>
      <c r="AR20" s="200">
        <v>0</v>
      </c>
      <c r="AS20" s="200">
        <v>0</v>
      </c>
      <c r="AT20" s="200">
        <v>0</v>
      </c>
      <c r="AU20" s="200">
        <v>0</v>
      </c>
      <c r="AV20" s="200">
        <v>0</v>
      </c>
      <c r="AW20" s="200">
        <v>0</v>
      </c>
      <c r="AX20" s="200">
        <v>0</v>
      </c>
      <c r="AY20" s="200">
        <v>0</v>
      </c>
      <c r="AZ20" s="200">
        <v>0</v>
      </c>
      <c r="BA20" s="200">
        <v>0</v>
      </c>
      <c r="BB20" s="200">
        <v>0</v>
      </c>
      <c r="BC20" s="200">
        <v>0</v>
      </c>
      <c r="BD20" s="200">
        <v>0</v>
      </c>
      <c r="BE20" s="200">
        <v>0</v>
      </c>
      <c r="BF20" s="200">
        <v>0</v>
      </c>
      <c r="BG20" s="200">
        <v>0</v>
      </c>
      <c r="BH20" s="200">
        <v>0</v>
      </c>
      <c r="BI20" s="200">
        <v>0</v>
      </c>
      <c r="BJ20" s="200">
        <v>0</v>
      </c>
      <c r="BK20" s="213">
        <v>0</v>
      </c>
      <c r="BL20" s="214">
        <v>0</v>
      </c>
      <c r="BM20" s="220">
        <v>0</v>
      </c>
      <c r="BN20" s="202">
        <v>0</v>
      </c>
    </row>
    <row r="21" spans="1:66" ht="25.5" customHeight="1">
      <c r="A21" s="210"/>
      <c r="B21" s="210"/>
      <c r="C21" s="210"/>
      <c r="D21" s="219" t="s">
        <v>229</v>
      </c>
      <c r="E21" s="200">
        <v>121056</v>
      </c>
      <c r="F21" s="200">
        <v>0</v>
      </c>
      <c r="G21" s="200">
        <v>0</v>
      </c>
      <c r="H21" s="200">
        <v>0</v>
      </c>
      <c r="I21" s="200">
        <v>0</v>
      </c>
      <c r="J21" s="200">
        <v>0</v>
      </c>
      <c r="K21" s="200">
        <v>0</v>
      </c>
      <c r="L21" s="200">
        <v>0</v>
      </c>
      <c r="M21" s="200">
        <v>0</v>
      </c>
      <c r="N21" s="200">
        <v>0</v>
      </c>
      <c r="O21" s="200">
        <v>0</v>
      </c>
      <c r="P21" s="200">
        <v>0</v>
      </c>
      <c r="Q21" s="213">
        <v>0</v>
      </c>
      <c r="R21" s="214">
        <v>0</v>
      </c>
      <c r="S21" s="220">
        <v>0</v>
      </c>
      <c r="T21" s="200">
        <v>0</v>
      </c>
      <c r="U21" s="200">
        <v>0</v>
      </c>
      <c r="V21" s="200">
        <v>0</v>
      </c>
      <c r="W21" s="200">
        <v>0</v>
      </c>
      <c r="X21" s="206">
        <v>0</v>
      </c>
      <c r="Y21" s="200">
        <v>0</v>
      </c>
      <c r="Z21" s="205">
        <v>0</v>
      </c>
      <c r="AA21" s="200">
        <v>0</v>
      </c>
      <c r="AB21" s="200">
        <v>121056</v>
      </c>
      <c r="AC21" s="200">
        <v>111744</v>
      </c>
      <c r="AD21" s="200">
        <v>9312</v>
      </c>
      <c r="AE21" s="202">
        <v>0</v>
      </c>
      <c r="AF21" s="202">
        <v>0</v>
      </c>
      <c r="AG21" s="202">
        <v>0</v>
      </c>
      <c r="AH21" s="202">
        <v>0</v>
      </c>
      <c r="AI21" s="202">
        <v>0</v>
      </c>
      <c r="AJ21" s="202">
        <v>0</v>
      </c>
      <c r="AK21" s="202">
        <v>0</v>
      </c>
      <c r="AL21" s="202">
        <v>0</v>
      </c>
      <c r="AM21" s="202">
        <v>0</v>
      </c>
      <c r="AN21" s="202">
        <v>0</v>
      </c>
      <c r="AO21" s="202">
        <f>AB21-AC21-AD21-AE21-AF21-AG21-AH21-AI21-AJ21-AK21-AL21-AM21-AN21</f>
        <v>0</v>
      </c>
      <c r="AP21" s="205">
        <v>0</v>
      </c>
      <c r="AQ21" s="200">
        <v>0</v>
      </c>
      <c r="AR21" s="200">
        <v>0</v>
      </c>
      <c r="AS21" s="200">
        <v>0</v>
      </c>
      <c r="AT21" s="200">
        <v>0</v>
      </c>
      <c r="AU21" s="200">
        <v>0</v>
      </c>
      <c r="AV21" s="200">
        <v>0</v>
      </c>
      <c r="AW21" s="200">
        <v>0</v>
      </c>
      <c r="AX21" s="200">
        <v>0</v>
      </c>
      <c r="AY21" s="200">
        <v>0</v>
      </c>
      <c r="AZ21" s="200">
        <v>0</v>
      </c>
      <c r="BA21" s="200">
        <v>0</v>
      </c>
      <c r="BB21" s="200">
        <v>0</v>
      </c>
      <c r="BC21" s="200">
        <v>0</v>
      </c>
      <c r="BD21" s="200">
        <v>0</v>
      </c>
      <c r="BE21" s="200">
        <v>0</v>
      </c>
      <c r="BF21" s="200">
        <v>0</v>
      </c>
      <c r="BG21" s="200">
        <v>0</v>
      </c>
      <c r="BH21" s="200">
        <v>0</v>
      </c>
      <c r="BI21" s="200">
        <v>0</v>
      </c>
      <c r="BJ21" s="200">
        <v>0</v>
      </c>
      <c r="BK21" s="213">
        <v>0</v>
      </c>
      <c r="BL21" s="214">
        <v>0</v>
      </c>
      <c r="BM21" s="220">
        <v>0</v>
      </c>
      <c r="BN21" s="202">
        <v>0</v>
      </c>
    </row>
    <row r="22" spans="1:66" ht="25.5" customHeight="1">
      <c r="A22" s="210"/>
      <c r="B22" s="210"/>
      <c r="C22" s="210"/>
      <c r="D22" s="219" t="s">
        <v>227</v>
      </c>
      <c r="E22" s="200">
        <v>121056</v>
      </c>
      <c r="F22" s="200">
        <v>0</v>
      </c>
      <c r="G22" s="200">
        <v>0</v>
      </c>
      <c r="H22" s="200">
        <v>0</v>
      </c>
      <c r="I22" s="200">
        <v>0</v>
      </c>
      <c r="J22" s="200">
        <v>0</v>
      </c>
      <c r="K22" s="200">
        <v>0</v>
      </c>
      <c r="L22" s="200">
        <v>0</v>
      </c>
      <c r="M22" s="200">
        <v>0</v>
      </c>
      <c r="N22" s="200">
        <v>0</v>
      </c>
      <c r="O22" s="200">
        <v>0</v>
      </c>
      <c r="P22" s="200">
        <v>0</v>
      </c>
      <c r="Q22" s="213">
        <v>0</v>
      </c>
      <c r="R22" s="214">
        <v>0</v>
      </c>
      <c r="S22" s="220">
        <v>0</v>
      </c>
      <c r="T22" s="200">
        <v>0</v>
      </c>
      <c r="U22" s="200">
        <v>0</v>
      </c>
      <c r="V22" s="200">
        <v>0</v>
      </c>
      <c r="W22" s="200">
        <v>0</v>
      </c>
      <c r="X22" s="206">
        <v>0</v>
      </c>
      <c r="Y22" s="200">
        <v>0</v>
      </c>
      <c r="Z22" s="205">
        <v>0</v>
      </c>
      <c r="AA22" s="200">
        <v>0</v>
      </c>
      <c r="AB22" s="200">
        <v>121056</v>
      </c>
      <c r="AC22" s="200">
        <v>111744</v>
      </c>
      <c r="AD22" s="200">
        <v>9312</v>
      </c>
      <c r="AE22" s="202">
        <v>0</v>
      </c>
      <c r="AF22" s="202">
        <v>0</v>
      </c>
      <c r="AG22" s="202">
        <v>0</v>
      </c>
      <c r="AH22" s="202">
        <v>0</v>
      </c>
      <c r="AI22" s="202">
        <v>0</v>
      </c>
      <c r="AJ22" s="202">
        <v>0</v>
      </c>
      <c r="AK22" s="202">
        <v>0</v>
      </c>
      <c r="AL22" s="202">
        <v>0</v>
      </c>
      <c r="AM22" s="202">
        <v>0</v>
      </c>
      <c r="AN22" s="202">
        <v>0</v>
      </c>
      <c r="AO22" s="202">
        <f>AB22-AC22-AD22-AE22-AF22-AG22-AH22-AI22-AJ22-AK22-AL22-AM22-AN22</f>
        <v>0</v>
      </c>
      <c r="AP22" s="205">
        <v>0</v>
      </c>
      <c r="AQ22" s="200">
        <v>0</v>
      </c>
      <c r="AR22" s="200">
        <v>0</v>
      </c>
      <c r="AS22" s="200">
        <v>0</v>
      </c>
      <c r="AT22" s="200">
        <v>0</v>
      </c>
      <c r="AU22" s="200">
        <v>0</v>
      </c>
      <c r="AV22" s="200">
        <v>0</v>
      </c>
      <c r="AW22" s="200">
        <v>0</v>
      </c>
      <c r="AX22" s="200">
        <v>0</v>
      </c>
      <c r="AY22" s="200">
        <v>0</v>
      </c>
      <c r="AZ22" s="200">
        <v>0</v>
      </c>
      <c r="BA22" s="200">
        <v>0</v>
      </c>
      <c r="BB22" s="200">
        <v>0</v>
      </c>
      <c r="BC22" s="200">
        <v>0</v>
      </c>
      <c r="BD22" s="200">
        <v>0</v>
      </c>
      <c r="BE22" s="200">
        <v>0</v>
      </c>
      <c r="BF22" s="200">
        <v>0</v>
      </c>
      <c r="BG22" s="200">
        <v>0</v>
      </c>
      <c r="BH22" s="200">
        <v>0</v>
      </c>
      <c r="BI22" s="200">
        <v>0</v>
      </c>
      <c r="BJ22" s="200">
        <v>0</v>
      </c>
      <c r="BK22" s="213">
        <v>0</v>
      </c>
      <c r="BL22" s="214">
        <v>0</v>
      </c>
      <c r="BM22" s="220">
        <v>0</v>
      </c>
      <c r="BN22" s="202">
        <v>0</v>
      </c>
    </row>
    <row r="23" spans="1:66" ht="25.5" customHeight="1">
      <c r="A23" s="210" t="s">
        <v>204</v>
      </c>
      <c r="B23" s="210" t="s">
        <v>149</v>
      </c>
      <c r="C23" s="210" t="s">
        <v>250</v>
      </c>
      <c r="D23" s="219" t="s">
        <v>275</v>
      </c>
      <c r="E23" s="200">
        <v>121056</v>
      </c>
      <c r="F23" s="200">
        <v>0</v>
      </c>
      <c r="G23" s="200">
        <v>0</v>
      </c>
      <c r="H23" s="200">
        <v>0</v>
      </c>
      <c r="I23" s="200">
        <v>0</v>
      </c>
      <c r="J23" s="200">
        <v>0</v>
      </c>
      <c r="K23" s="200">
        <v>0</v>
      </c>
      <c r="L23" s="200">
        <v>0</v>
      </c>
      <c r="M23" s="200">
        <v>0</v>
      </c>
      <c r="N23" s="200">
        <v>0</v>
      </c>
      <c r="O23" s="200">
        <v>0</v>
      </c>
      <c r="P23" s="200">
        <v>0</v>
      </c>
      <c r="Q23" s="213">
        <v>0</v>
      </c>
      <c r="R23" s="214">
        <v>0</v>
      </c>
      <c r="S23" s="220">
        <v>0</v>
      </c>
      <c r="T23" s="200">
        <v>0</v>
      </c>
      <c r="U23" s="200">
        <v>0</v>
      </c>
      <c r="V23" s="200">
        <v>0</v>
      </c>
      <c r="W23" s="200">
        <v>0</v>
      </c>
      <c r="X23" s="206">
        <v>0</v>
      </c>
      <c r="Y23" s="200">
        <v>0</v>
      </c>
      <c r="Z23" s="205">
        <v>0</v>
      </c>
      <c r="AA23" s="200">
        <v>0</v>
      </c>
      <c r="AB23" s="200">
        <v>121056</v>
      </c>
      <c r="AC23" s="200">
        <v>111744</v>
      </c>
      <c r="AD23" s="200">
        <v>9312</v>
      </c>
      <c r="AE23" s="202">
        <v>0</v>
      </c>
      <c r="AF23" s="202">
        <v>0</v>
      </c>
      <c r="AG23" s="202">
        <v>0</v>
      </c>
      <c r="AH23" s="202">
        <v>0</v>
      </c>
      <c r="AI23" s="202">
        <v>0</v>
      </c>
      <c r="AJ23" s="202">
        <v>0</v>
      </c>
      <c r="AK23" s="202">
        <v>0</v>
      </c>
      <c r="AL23" s="202">
        <v>0</v>
      </c>
      <c r="AM23" s="202">
        <v>0</v>
      </c>
      <c r="AN23" s="202">
        <v>0</v>
      </c>
      <c r="AO23" s="202">
        <f>AB23-AC23-AD23-AE23-AF23-AG23-AH23-AI23-AJ23-AK23-AL23-AM23-AN23</f>
        <v>0</v>
      </c>
      <c r="AP23" s="205">
        <v>0</v>
      </c>
      <c r="AQ23" s="200">
        <v>0</v>
      </c>
      <c r="AR23" s="200">
        <v>0</v>
      </c>
      <c r="AS23" s="200">
        <v>0</v>
      </c>
      <c r="AT23" s="200">
        <v>0</v>
      </c>
      <c r="AU23" s="200">
        <v>0</v>
      </c>
      <c r="AV23" s="200">
        <v>0</v>
      </c>
      <c r="AW23" s="200">
        <v>0</v>
      </c>
      <c r="AX23" s="200">
        <v>0</v>
      </c>
      <c r="AY23" s="200">
        <v>0</v>
      </c>
      <c r="AZ23" s="200">
        <v>0</v>
      </c>
      <c r="BA23" s="200">
        <v>0</v>
      </c>
      <c r="BB23" s="200">
        <v>0</v>
      </c>
      <c r="BC23" s="200">
        <v>0</v>
      </c>
      <c r="BD23" s="200">
        <v>0</v>
      </c>
      <c r="BE23" s="200">
        <v>0</v>
      </c>
      <c r="BF23" s="200">
        <v>0</v>
      </c>
      <c r="BG23" s="200">
        <v>0</v>
      </c>
      <c r="BH23" s="200">
        <v>0</v>
      </c>
      <c r="BI23" s="200">
        <v>0</v>
      </c>
      <c r="BJ23" s="200">
        <v>0</v>
      </c>
      <c r="BK23" s="213">
        <v>0</v>
      </c>
      <c r="BL23" s="214">
        <v>0</v>
      </c>
      <c r="BM23" s="220">
        <v>0</v>
      </c>
      <c r="BN23" s="202">
        <v>0</v>
      </c>
    </row>
    <row r="24" spans="1:66" ht="25.5" customHeight="1">
      <c r="A24" s="210" t="s">
        <v>138</v>
      </c>
      <c r="B24" s="210"/>
      <c r="C24" s="210"/>
      <c r="D24" s="219" t="s">
        <v>331</v>
      </c>
      <c r="E24" s="200">
        <v>122333.8</v>
      </c>
      <c r="F24" s="200">
        <v>0</v>
      </c>
      <c r="G24" s="200">
        <v>0</v>
      </c>
      <c r="H24" s="200">
        <v>0</v>
      </c>
      <c r="I24" s="200">
        <v>0</v>
      </c>
      <c r="J24" s="200">
        <v>0</v>
      </c>
      <c r="K24" s="200">
        <v>0</v>
      </c>
      <c r="L24" s="200">
        <v>0</v>
      </c>
      <c r="M24" s="200">
        <v>0</v>
      </c>
      <c r="N24" s="200">
        <v>0</v>
      </c>
      <c r="O24" s="200">
        <v>0</v>
      </c>
      <c r="P24" s="200">
        <v>0</v>
      </c>
      <c r="Q24" s="213">
        <v>0</v>
      </c>
      <c r="R24" s="214">
        <v>0</v>
      </c>
      <c r="S24" s="220">
        <v>0</v>
      </c>
      <c r="T24" s="200">
        <v>0</v>
      </c>
      <c r="U24" s="200">
        <v>0</v>
      </c>
      <c r="V24" s="200">
        <v>0</v>
      </c>
      <c r="W24" s="200">
        <v>0</v>
      </c>
      <c r="X24" s="206">
        <v>0</v>
      </c>
      <c r="Y24" s="200">
        <v>0</v>
      </c>
      <c r="Z24" s="205">
        <v>0</v>
      </c>
      <c r="AA24" s="200">
        <v>0</v>
      </c>
      <c r="AB24" s="200">
        <v>122333.8</v>
      </c>
      <c r="AC24" s="200">
        <v>0</v>
      </c>
      <c r="AD24" s="200">
        <v>0</v>
      </c>
      <c r="AE24" s="202">
        <v>76147.8</v>
      </c>
      <c r="AF24" s="202">
        <v>46186</v>
      </c>
      <c r="AG24" s="202">
        <v>0</v>
      </c>
      <c r="AH24" s="202">
        <v>0</v>
      </c>
      <c r="AI24" s="202">
        <v>0</v>
      </c>
      <c r="AJ24" s="202">
        <v>0</v>
      </c>
      <c r="AK24" s="202">
        <v>0</v>
      </c>
      <c r="AL24" s="202">
        <v>0</v>
      </c>
      <c r="AM24" s="202">
        <v>0</v>
      </c>
      <c r="AN24" s="202">
        <v>0</v>
      </c>
      <c r="AO24" s="202">
        <f>AB24-AC24-AD24-AE24-AF24-AG24-AH24-AI24-AJ24-AK24-AL24-AM24-AN24</f>
        <v>0</v>
      </c>
      <c r="AP24" s="205">
        <v>0</v>
      </c>
      <c r="AQ24" s="200">
        <v>0</v>
      </c>
      <c r="AR24" s="200">
        <v>0</v>
      </c>
      <c r="AS24" s="200">
        <v>0</v>
      </c>
      <c r="AT24" s="200">
        <v>0</v>
      </c>
      <c r="AU24" s="200">
        <v>0</v>
      </c>
      <c r="AV24" s="200">
        <v>0</v>
      </c>
      <c r="AW24" s="200">
        <v>0</v>
      </c>
      <c r="AX24" s="200">
        <v>0</v>
      </c>
      <c r="AY24" s="200">
        <v>0</v>
      </c>
      <c r="AZ24" s="200">
        <v>0</v>
      </c>
      <c r="BA24" s="200">
        <v>0</v>
      </c>
      <c r="BB24" s="200">
        <v>0</v>
      </c>
      <c r="BC24" s="200">
        <v>0</v>
      </c>
      <c r="BD24" s="200">
        <v>0</v>
      </c>
      <c r="BE24" s="200">
        <v>0</v>
      </c>
      <c r="BF24" s="200">
        <v>0</v>
      </c>
      <c r="BG24" s="200">
        <v>0</v>
      </c>
      <c r="BH24" s="200">
        <v>0</v>
      </c>
      <c r="BI24" s="200">
        <v>0</v>
      </c>
      <c r="BJ24" s="200">
        <v>0</v>
      </c>
      <c r="BK24" s="213">
        <v>0</v>
      </c>
      <c r="BL24" s="214">
        <v>0</v>
      </c>
      <c r="BM24" s="220">
        <v>0</v>
      </c>
      <c r="BN24" s="202">
        <v>0</v>
      </c>
    </row>
    <row r="25" spans="1:66" ht="25.5" customHeight="1">
      <c r="A25" s="210"/>
      <c r="B25" s="210" t="s">
        <v>207</v>
      </c>
      <c r="C25" s="210"/>
      <c r="D25" s="219" t="s">
        <v>55</v>
      </c>
      <c r="E25" s="200">
        <v>122333.8</v>
      </c>
      <c r="F25" s="200">
        <v>0</v>
      </c>
      <c r="G25" s="200">
        <v>0</v>
      </c>
      <c r="H25" s="200">
        <v>0</v>
      </c>
      <c r="I25" s="200">
        <v>0</v>
      </c>
      <c r="J25" s="200">
        <v>0</v>
      </c>
      <c r="K25" s="200">
        <v>0</v>
      </c>
      <c r="L25" s="200">
        <v>0</v>
      </c>
      <c r="M25" s="200">
        <v>0</v>
      </c>
      <c r="N25" s="200">
        <v>0</v>
      </c>
      <c r="O25" s="200">
        <v>0</v>
      </c>
      <c r="P25" s="200">
        <v>0</v>
      </c>
      <c r="Q25" s="213">
        <v>0</v>
      </c>
      <c r="R25" s="214">
        <v>0</v>
      </c>
      <c r="S25" s="220">
        <v>0</v>
      </c>
      <c r="T25" s="200">
        <v>0</v>
      </c>
      <c r="U25" s="200">
        <v>0</v>
      </c>
      <c r="V25" s="200">
        <v>0</v>
      </c>
      <c r="W25" s="200">
        <v>0</v>
      </c>
      <c r="X25" s="206">
        <v>0</v>
      </c>
      <c r="Y25" s="200">
        <v>0</v>
      </c>
      <c r="Z25" s="205">
        <v>0</v>
      </c>
      <c r="AA25" s="200">
        <v>0</v>
      </c>
      <c r="AB25" s="200">
        <v>122333.8</v>
      </c>
      <c r="AC25" s="200">
        <v>0</v>
      </c>
      <c r="AD25" s="200">
        <v>0</v>
      </c>
      <c r="AE25" s="202">
        <v>76147.8</v>
      </c>
      <c r="AF25" s="202">
        <v>46186</v>
      </c>
      <c r="AG25" s="202">
        <v>0</v>
      </c>
      <c r="AH25" s="202">
        <v>0</v>
      </c>
      <c r="AI25" s="202">
        <v>0</v>
      </c>
      <c r="AJ25" s="202">
        <v>0</v>
      </c>
      <c r="AK25" s="202">
        <v>0</v>
      </c>
      <c r="AL25" s="202">
        <v>0</v>
      </c>
      <c r="AM25" s="202">
        <v>0</v>
      </c>
      <c r="AN25" s="202">
        <v>0</v>
      </c>
      <c r="AO25" s="202">
        <f>AB25-AC25-AD25-AE25-AF25-AG25-AH25-AI25-AJ25-AK25-AL25-AM25-AN25</f>
        <v>0</v>
      </c>
      <c r="AP25" s="205">
        <v>0</v>
      </c>
      <c r="AQ25" s="200">
        <v>0</v>
      </c>
      <c r="AR25" s="200">
        <v>0</v>
      </c>
      <c r="AS25" s="200">
        <v>0</v>
      </c>
      <c r="AT25" s="200">
        <v>0</v>
      </c>
      <c r="AU25" s="200">
        <v>0</v>
      </c>
      <c r="AV25" s="200">
        <v>0</v>
      </c>
      <c r="AW25" s="200">
        <v>0</v>
      </c>
      <c r="AX25" s="200">
        <v>0</v>
      </c>
      <c r="AY25" s="200">
        <v>0</v>
      </c>
      <c r="AZ25" s="200">
        <v>0</v>
      </c>
      <c r="BA25" s="200">
        <v>0</v>
      </c>
      <c r="BB25" s="200">
        <v>0</v>
      </c>
      <c r="BC25" s="200">
        <v>0</v>
      </c>
      <c r="BD25" s="200">
        <v>0</v>
      </c>
      <c r="BE25" s="200">
        <v>0</v>
      </c>
      <c r="BF25" s="200">
        <v>0</v>
      </c>
      <c r="BG25" s="200">
        <v>0</v>
      </c>
      <c r="BH25" s="200">
        <v>0</v>
      </c>
      <c r="BI25" s="200">
        <v>0</v>
      </c>
      <c r="BJ25" s="200">
        <v>0</v>
      </c>
      <c r="BK25" s="213">
        <v>0</v>
      </c>
      <c r="BL25" s="214">
        <v>0</v>
      </c>
      <c r="BM25" s="220">
        <v>0</v>
      </c>
      <c r="BN25" s="202">
        <v>0</v>
      </c>
    </row>
    <row r="26" spans="1:66" ht="25.5" customHeight="1">
      <c r="A26" s="210"/>
      <c r="B26" s="210"/>
      <c r="C26" s="210" t="s">
        <v>303</v>
      </c>
      <c r="D26" s="219" t="s">
        <v>383</v>
      </c>
      <c r="E26" s="200">
        <v>76147.8</v>
      </c>
      <c r="F26" s="200">
        <v>0</v>
      </c>
      <c r="G26" s="200">
        <v>0</v>
      </c>
      <c r="H26" s="200">
        <v>0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0">
        <v>0</v>
      </c>
      <c r="P26" s="200">
        <v>0</v>
      </c>
      <c r="Q26" s="213">
        <v>0</v>
      </c>
      <c r="R26" s="214">
        <v>0</v>
      </c>
      <c r="S26" s="220">
        <v>0</v>
      </c>
      <c r="T26" s="200">
        <v>0</v>
      </c>
      <c r="U26" s="200">
        <v>0</v>
      </c>
      <c r="V26" s="200">
        <v>0</v>
      </c>
      <c r="W26" s="200">
        <v>0</v>
      </c>
      <c r="X26" s="206">
        <v>0</v>
      </c>
      <c r="Y26" s="200">
        <v>0</v>
      </c>
      <c r="Z26" s="205">
        <v>0</v>
      </c>
      <c r="AA26" s="200">
        <v>0</v>
      </c>
      <c r="AB26" s="200">
        <v>76147.8</v>
      </c>
      <c r="AC26" s="200">
        <v>0</v>
      </c>
      <c r="AD26" s="200">
        <v>0</v>
      </c>
      <c r="AE26" s="202">
        <v>76147.8</v>
      </c>
      <c r="AF26" s="202">
        <v>0</v>
      </c>
      <c r="AG26" s="202">
        <v>0</v>
      </c>
      <c r="AH26" s="202">
        <v>0</v>
      </c>
      <c r="AI26" s="202">
        <v>0</v>
      </c>
      <c r="AJ26" s="202">
        <v>0</v>
      </c>
      <c r="AK26" s="202">
        <v>0</v>
      </c>
      <c r="AL26" s="202">
        <v>0</v>
      </c>
      <c r="AM26" s="202">
        <v>0</v>
      </c>
      <c r="AN26" s="202">
        <v>0</v>
      </c>
      <c r="AO26" s="202">
        <f>AB26-AC26-AD26-AE26-AF26-AG26-AH26-AI26-AJ26-AK26-AL26-AM26-AN26</f>
        <v>0</v>
      </c>
      <c r="AP26" s="205">
        <v>0</v>
      </c>
      <c r="AQ26" s="200">
        <v>0</v>
      </c>
      <c r="AR26" s="200">
        <v>0</v>
      </c>
      <c r="AS26" s="200">
        <v>0</v>
      </c>
      <c r="AT26" s="200">
        <v>0</v>
      </c>
      <c r="AU26" s="200">
        <v>0</v>
      </c>
      <c r="AV26" s="200">
        <v>0</v>
      </c>
      <c r="AW26" s="200">
        <v>0</v>
      </c>
      <c r="AX26" s="200">
        <v>0</v>
      </c>
      <c r="AY26" s="200">
        <v>0</v>
      </c>
      <c r="AZ26" s="200">
        <v>0</v>
      </c>
      <c r="BA26" s="200">
        <v>0</v>
      </c>
      <c r="BB26" s="200">
        <v>0</v>
      </c>
      <c r="BC26" s="200">
        <v>0</v>
      </c>
      <c r="BD26" s="200">
        <v>0</v>
      </c>
      <c r="BE26" s="200">
        <v>0</v>
      </c>
      <c r="BF26" s="200">
        <v>0</v>
      </c>
      <c r="BG26" s="200">
        <v>0</v>
      </c>
      <c r="BH26" s="200">
        <v>0</v>
      </c>
      <c r="BI26" s="200">
        <v>0</v>
      </c>
      <c r="BJ26" s="200">
        <v>0</v>
      </c>
      <c r="BK26" s="213">
        <v>0</v>
      </c>
      <c r="BL26" s="214">
        <v>0</v>
      </c>
      <c r="BM26" s="220">
        <v>0</v>
      </c>
      <c r="BN26" s="202">
        <v>0</v>
      </c>
    </row>
    <row r="27" spans="1:66" ht="25.5" customHeight="1">
      <c r="A27" s="210"/>
      <c r="B27" s="210"/>
      <c r="C27" s="210"/>
      <c r="D27" s="219" t="s">
        <v>76</v>
      </c>
      <c r="E27" s="200">
        <v>76147.8</v>
      </c>
      <c r="F27" s="200">
        <v>0</v>
      </c>
      <c r="G27" s="200">
        <v>0</v>
      </c>
      <c r="H27" s="200">
        <v>0</v>
      </c>
      <c r="I27" s="200">
        <v>0</v>
      </c>
      <c r="J27" s="200">
        <v>0</v>
      </c>
      <c r="K27" s="200">
        <v>0</v>
      </c>
      <c r="L27" s="200">
        <v>0</v>
      </c>
      <c r="M27" s="200">
        <v>0</v>
      </c>
      <c r="N27" s="200">
        <v>0</v>
      </c>
      <c r="O27" s="200">
        <v>0</v>
      </c>
      <c r="P27" s="200">
        <v>0</v>
      </c>
      <c r="Q27" s="213">
        <v>0</v>
      </c>
      <c r="R27" s="214">
        <v>0</v>
      </c>
      <c r="S27" s="220">
        <v>0</v>
      </c>
      <c r="T27" s="200">
        <v>0</v>
      </c>
      <c r="U27" s="200">
        <v>0</v>
      </c>
      <c r="V27" s="200">
        <v>0</v>
      </c>
      <c r="W27" s="200">
        <v>0</v>
      </c>
      <c r="X27" s="206">
        <v>0</v>
      </c>
      <c r="Y27" s="200">
        <v>0</v>
      </c>
      <c r="Z27" s="205">
        <v>0</v>
      </c>
      <c r="AA27" s="200">
        <v>0</v>
      </c>
      <c r="AB27" s="200">
        <v>76147.8</v>
      </c>
      <c r="AC27" s="200">
        <v>0</v>
      </c>
      <c r="AD27" s="200">
        <v>0</v>
      </c>
      <c r="AE27" s="202">
        <v>76147.8</v>
      </c>
      <c r="AF27" s="202">
        <v>0</v>
      </c>
      <c r="AG27" s="202">
        <v>0</v>
      </c>
      <c r="AH27" s="202">
        <v>0</v>
      </c>
      <c r="AI27" s="202">
        <v>0</v>
      </c>
      <c r="AJ27" s="202">
        <v>0</v>
      </c>
      <c r="AK27" s="202">
        <v>0</v>
      </c>
      <c r="AL27" s="202">
        <v>0</v>
      </c>
      <c r="AM27" s="202">
        <v>0</v>
      </c>
      <c r="AN27" s="202">
        <v>0</v>
      </c>
      <c r="AO27" s="202">
        <f>AB27-AC27-AD27-AE27-AF27-AG27-AH27-AI27-AJ27-AK27-AL27-AM27-AN27</f>
        <v>0</v>
      </c>
      <c r="AP27" s="205">
        <v>0</v>
      </c>
      <c r="AQ27" s="200">
        <v>0</v>
      </c>
      <c r="AR27" s="200">
        <v>0</v>
      </c>
      <c r="AS27" s="200">
        <v>0</v>
      </c>
      <c r="AT27" s="200">
        <v>0</v>
      </c>
      <c r="AU27" s="200">
        <v>0</v>
      </c>
      <c r="AV27" s="200">
        <v>0</v>
      </c>
      <c r="AW27" s="200">
        <v>0</v>
      </c>
      <c r="AX27" s="200">
        <v>0</v>
      </c>
      <c r="AY27" s="200">
        <v>0</v>
      </c>
      <c r="AZ27" s="200">
        <v>0</v>
      </c>
      <c r="BA27" s="200">
        <v>0</v>
      </c>
      <c r="BB27" s="200">
        <v>0</v>
      </c>
      <c r="BC27" s="200">
        <v>0</v>
      </c>
      <c r="BD27" s="200">
        <v>0</v>
      </c>
      <c r="BE27" s="200">
        <v>0</v>
      </c>
      <c r="BF27" s="200">
        <v>0</v>
      </c>
      <c r="BG27" s="200">
        <v>0</v>
      </c>
      <c r="BH27" s="200">
        <v>0</v>
      </c>
      <c r="BI27" s="200">
        <v>0</v>
      </c>
      <c r="BJ27" s="200">
        <v>0</v>
      </c>
      <c r="BK27" s="213">
        <v>0</v>
      </c>
      <c r="BL27" s="214">
        <v>0</v>
      </c>
      <c r="BM27" s="220">
        <v>0</v>
      </c>
      <c r="BN27" s="202">
        <v>0</v>
      </c>
    </row>
    <row r="28" spans="1:66" ht="25.5" customHeight="1">
      <c r="A28" s="210"/>
      <c r="B28" s="210"/>
      <c r="C28" s="210"/>
      <c r="D28" s="219" t="s">
        <v>229</v>
      </c>
      <c r="E28" s="200">
        <v>76147.8</v>
      </c>
      <c r="F28" s="200">
        <v>0</v>
      </c>
      <c r="G28" s="200">
        <v>0</v>
      </c>
      <c r="H28" s="200">
        <v>0</v>
      </c>
      <c r="I28" s="200">
        <v>0</v>
      </c>
      <c r="J28" s="200">
        <v>0</v>
      </c>
      <c r="K28" s="200">
        <v>0</v>
      </c>
      <c r="L28" s="200">
        <v>0</v>
      </c>
      <c r="M28" s="200">
        <v>0</v>
      </c>
      <c r="N28" s="200">
        <v>0</v>
      </c>
      <c r="O28" s="200">
        <v>0</v>
      </c>
      <c r="P28" s="200">
        <v>0</v>
      </c>
      <c r="Q28" s="213">
        <v>0</v>
      </c>
      <c r="R28" s="214">
        <v>0</v>
      </c>
      <c r="S28" s="220">
        <v>0</v>
      </c>
      <c r="T28" s="200">
        <v>0</v>
      </c>
      <c r="U28" s="200">
        <v>0</v>
      </c>
      <c r="V28" s="200">
        <v>0</v>
      </c>
      <c r="W28" s="200">
        <v>0</v>
      </c>
      <c r="X28" s="206">
        <v>0</v>
      </c>
      <c r="Y28" s="200">
        <v>0</v>
      </c>
      <c r="Z28" s="205">
        <v>0</v>
      </c>
      <c r="AA28" s="200">
        <v>0</v>
      </c>
      <c r="AB28" s="200">
        <v>76147.8</v>
      </c>
      <c r="AC28" s="200">
        <v>0</v>
      </c>
      <c r="AD28" s="200">
        <v>0</v>
      </c>
      <c r="AE28" s="202">
        <v>76147.8</v>
      </c>
      <c r="AF28" s="202">
        <v>0</v>
      </c>
      <c r="AG28" s="202">
        <v>0</v>
      </c>
      <c r="AH28" s="202">
        <v>0</v>
      </c>
      <c r="AI28" s="202">
        <v>0</v>
      </c>
      <c r="AJ28" s="202">
        <v>0</v>
      </c>
      <c r="AK28" s="202">
        <v>0</v>
      </c>
      <c r="AL28" s="202">
        <v>0</v>
      </c>
      <c r="AM28" s="202">
        <v>0</v>
      </c>
      <c r="AN28" s="202">
        <v>0</v>
      </c>
      <c r="AO28" s="202">
        <f>AB28-AC28-AD28-AE28-AF28-AG28-AH28-AI28-AJ28-AK28-AL28-AM28-AN28</f>
        <v>0</v>
      </c>
      <c r="AP28" s="205">
        <v>0</v>
      </c>
      <c r="AQ28" s="200">
        <v>0</v>
      </c>
      <c r="AR28" s="200">
        <v>0</v>
      </c>
      <c r="AS28" s="200">
        <v>0</v>
      </c>
      <c r="AT28" s="200">
        <v>0</v>
      </c>
      <c r="AU28" s="200">
        <v>0</v>
      </c>
      <c r="AV28" s="200">
        <v>0</v>
      </c>
      <c r="AW28" s="200">
        <v>0</v>
      </c>
      <c r="AX28" s="200">
        <v>0</v>
      </c>
      <c r="AY28" s="200">
        <v>0</v>
      </c>
      <c r="AZ28" s="200">
        <v>0</v>
      </c>
      <c r="BA28" s="200">
        <v>0</v>
      </c>
      <c r="BB28" s="200">
        <v>0</v>
      </c>
      <c r="BC28" s="200">
        <v>0</v>
      </c>
      <c r="BD28" s="200">
        <v>0</v>
      </c>
      <c r="BE28" s="200">
        <v>0</v>
      </c>
      <c r="BF28" s="200">
        <v>0</v>
      </c>
      <c r="BG28" s="200">
        <v>0</v>
      </c>
      <c r="BH28" s="200">
        <v>0</v>
      </c>
      <c r="BI28" s="200">
        <v>0</v>
      </c>
      <c r="BJ28" s="200">
        <v>0</v>
      </c>
      <c r="BK28" s="213">
        <v>0</v>
      </c>
      <c r="BL28" s="214">
        <v>0</v>
      </c>
      <c r="BM28" s="220">
        <v>0</v>
      </c>
      <c r="BN28" s="202">
        <v>0</v>
      </c>
    </row>
    <row r="29" spans="1:66" ht="25.5" customHeight="1">
      <c r="A29" s="210"/>
      <c r="B29" s="210"/>
      <c r="C29" s="210"/>
      <c r="D29" s="219" t="s">
        <v>227</v>
      </c>
      <c r="E29" s="200">
        <v>76147.8</v>
      </c>
      <c r="F29" s="200">
        <v>0</v>
      </c>
      <c r="G29" s="200">
        <v>0</v>
      </c>
      <c r="H29" s="200">
        <v>0</v>
      </c>
      <c r="I29" s="200">
        <v>0</v>
      </c>
      <c r="J29" s="200">
        <v>0</v>
      </c>
      <c r="K29" s="200">
        <v>0</v>
      </c>
      <c r="L29" s="200">
        <v>0</v>
      </c>
      <c r="M29" s="200">
        <v>0</v>
      </c>
      <c r="N29" s="200">
        <v>0</v>
      </c>
      <c r="O29" s="200">
        <v>0</v>
      </c>
      <c r="P29" s="200">
        <v>0</v>
      </c>
      <c r="Q29" s="213">
        <v>0</v>
      </c>
      <c r="R29" s="214">
        <v>0</v>
      </c>
      <c r="S29" s="220">
        <v>0</v>
      </c>
      <c r="T29" s="200">
        <v>0</v>
      </c>
      <c r="U29" s="200">
        <v>0</v>
      </c>
      <c r="V29" s="200">
        <v>0</v>
      </c>
      <c r="W29" s="200">
        <v>0</v>
      </c>
      <c r="X29" s="206">
        <v>0</v>
      </c>
      <c r="Y29" s="200">
        <v>0</v>
      </c>
      <c r="Z29" s="205">
        <v>0</v>
      </c>
      <c r="AA29" s="200">
        <v>0</v>
      </c>
      <c r="AB29" s="200">
        <v>76147.8</v>
      </c>
      <c r="AC29" s="200">
        <v>0</v>
      </c>
      <c r="AD29" s="200">
        <v>0</v>
      </c>
      <c r="AE29" s="202">
        <v>76147.8</v>
      </c>
      <c r="AF29" s="202">
        <v>0</v>
      </c>
      <c r="AG29" s="202">
        <v>0</v>
      </c>
      <c r="AH29" s="202">
        <v>0</v>
      </c>
      <c r="AI29" s="202">
        <v>0</v>
      </c>
      <c r="AJ29" s="202">
        <v>0</v>
      </c>
      <c r="AK29" s="202">
        <v>0</v>
      </c>
      <c r="AL29" s="202">
        <v>0</v>
      </c>
      <c r="AM29" s="202">
        <v>0</v>
      </c>
      <c r="AN29" s="202">
        <v>0</v>
      </c>
      <c r="AO29" s="202">
        <f>AB29-AC29-AD29-AE29-AF29-AG29-AH29-AI29-AJ29-AK29-AL29-AM29-AN29</f>
        <v>0</v>
      </c>
      <c r="AP29" s="205">
        <v>0</v>
      </c>
      <c r="AQ29" s="200">
        <v>0</v>
      </c>
      <c r="AR29" s="200">
        <v>0</v>
      </c>
      <c r="AS29" s="200">
        <v>0</v>
      </c>
      <c r="AT29" s="200">
        <v>0</v>
      </c>
      <c r="AU29" s="200">
        <v>0</v>
      </c>
      <c r="AV29" s="200">
        <v>0</v>
      </c>
      <c r="AW29" s="200">
        <v>0</v>
      </c>
      <c r="AX29" s="200">
        <v>0</v>
      </c>
      <c r="AY29" s="200">
        <v>0</v>
      </c>
      <c r="AZ29" s="200">
        <v>0</v>
      </c>
      <c r="BA29" s="200">
        <v>0</v>
      </c>
      <c r="BB29" s="200">
        <v>0</v>
      </c>
      <c r="BC29" s="200">
        <v>0</v>
      </c>
      <c r="BD29" s="200">
        <v>0</v>
      </c>
      <c r="BE29" s="200">
        <v>0</v>
      </c>
      <c r="BF29" s="200">
        <v>0</v>
      </c>
      <c r="BG29" s="200">
        <v>0</v>
      </c>
      <c r="BH29" s="200">
        <v>0</v>
      </c>
      <c r="BI29" s="200">
        <v>0</v>
      </c>
      <c r="BJ29" s="200">
        <v>0</v>
      </c>
      <c r="BK29" s="213">
        <v>0</v>
      </c>
      <c r="BL29" s="214">
        <v>0</v>
      </c>
      <c r="BM29" s="220">
        <v>0</v>
      </c>
      <c r="BN29" s="202">
        <v>0</v>
      </c>
    </row>
    <row r="30" spans="1:66" ht="25.5" customHeight="1">
      <c r="A30" s="210" t="s">
        <v>351</v>
      </c>
      <c r="B30" s="210" t="s">
        <v>49</v>
      </c>
      <c r="C30" s="210" t="s">
        <v>153</v>
      </c>
      <c r="D30" s="219" t="s">
        <v>275</v>
      </c>
      <c r="E30" s="200">
        <v>76147.8</v>
      </c>
      <c r="F30" s="200">
        <v>0</v>
      </c>
      <c r="G30" s="200">
        <v>0</v>
      </c>
      <c r="H30" s="200">
        <v>0</v>
      </c>
      <c r="I30" s="200">
        <v>0</v>
      </c>
      <c r="J30" s="200">
        <v>0</v>
      </c>
      <c r="K30" s="200">
        <v>0</v>
      </c>
      <c r="L30" s="200">
        <v>0</v>
      </c>
      <c r="M30" s="200">
        <v>0</v>
      </c>
      <c r="N30" s="200">
        <v>0</v>
      </c>
      <c r="O30" s="200">
        <v>0</v>
      </c>
      <c r="P30" s="200">
        <v>0</v>
      </c>
      <c r="Q30" s="213">
        <v>0</v>
      </c>
      <c r="R30" s="214">
        <v>0</v>
      </c>
      <c r="S30" s="220">
        <v>0</v>
      </c>
      <c r="T30" s="200">
        <v>0</v>
      </c>
      <c r="U30" s="200">
        <v>0</v>
      </c>
      <c r="V30" s="200">
        <v>0</v>
      </c>
      <c r="W30" s="200">
        <v>0</v>
      </c>
      <c r="X30" s="206">
        <v>0</v>
      </c>
      <c r="Y30" s="200">
        <v>0</v>
      </c>
      <c r="Z30" s="205">
        <v>0</v>
      </c>
      <c r="AA30" s="200">
        <v>0</v>
      </c>
      <c r="AB30" s="200">
        <v>76147.8</v>
      </c>
      <c r="AC30" s="200">
        <v>0</v>
      </c>
      <c r="AD30" s="200">
        <v>0</v>
      </c>
      <c r="AE30" s="202">
        <v>76147.8</v>
      </c>
      <c r="AF30" s="202">
        <v>0</v>
      </c>
      <c r="AG30" s="202">
        <v>0</v>
      </c>
      <c r="AH30" s="202">
        <v>0</v>
      </c>
      <c r="AI30" s="202">
        <v>0</v>
      </c>
      <c r="AJ30" s="202">
        <v>0</v>
      </c>
      <c r="AK30" s="202">
        <v>0</v>
      </c>
      <c r="AL30" s="202">
        <v>0</v>
      </c>
      <c r="AM30" s="202">
        <v>0</v>
      </c>
      <c r="AN30" s="202">
        <v>0</v>
      </c>
      <c r="AO30" s="202">
        <f>AB30-AC30-AD30-AE30-AF30-AG30-AH30-AI30-AJ30-AK30-AL30-AM30-AN30</f>
        <v>0</v>
      </c>
      <c r="AP30" s="205">
        <v>0</v>
      </c>
      <c r="AQ30" s="200">
        <v>0</v>
      </c>
      <c r="AR30" s="200">
        <v>0</v>
      </c>
      <c r="AS30" s="200">
        <v>0</v>
      </c>
      <c r="AT30" s="200">
        <v>0</v>
      </c>
      <c r="AU30" s="200">
        <v>0</v>
      </c>
      <c r="AV30" s="200">
        <v>0</v>
      </c>
      <c r="AW30" s="200">
        <v>0</v>
      </c>
      <c r="AX30" s="200">
        <v>0</v>
      </c>
      <c r="AY30" s="200">
        <v>0</v>
      </c>
      <c r="AZ30" s="200">
        <v>0</v>
      </c>
      <c r="BA30" s="200">
        <v>0</v>
      </c>
      <c r="BB30" s="200">
        <v>0</v>
      </c>
      <c r="BC30" s="200">
        <v>0</v>
      </c>
      <c r="BD30" s="200">
        <v>0</v>
      </c>
      <c r="BE30" s="200">
        <v>0</v>
      </c>
      <c r="BF30" s="200">
        <v>0</v>
      </c>
      <c r="BG30" s="200">
        <v>0</v>
      </c>
      <c r="BH30" s="200">
        <v>0</v>
      </c>
      <c r="BI30" s="200">
        <v>0</v>
      </c>
      <c r="BJ30" s="200">
        <v>0</v>
      </c>
      <c r="BK30" s="213">
        <v>0</v>
      </c>
      <c r="BL30" s="214">
        <v>0</v>
      </c>
      <c r="BM30" s="220">
        <v>0</v>
      </c>
      <c r="BN30" s="202">
        <v>0</v>
      </c>
    </row>
    <row r="31" spans="1:66" ht="25.5" customHeight="1">
      <c r="A31" s="210"/>
      <c r="B31" s="210"/>
      <c r="C31" s="210" t="s">
        <v>99</v>
      </c>
      <c r="D31" s="219" t="s">
        <v>42</v>
      </c>
      <c r="E31" s="200">
        <v>46186</v>
      </c>
      <c r="F31" s="200">
        <v>0</v>
      </c>
      <c r="G31" s="200">
        <v>0</v>
      </c>
      <c r="H31" s="200">
        <v>0</v>
      </c>
      <c r="I31" s="200">
        <v>0</v>
      </c>
      <c r="J31" s="200">
        <v>0</v>
      </c>
      <c r="K31" s="200">
        <v>0</v>
      </c>
      <c r="L31" s="200">
        <v>0</v>
      </c>
      <c r="M31" s="200">
        <v>0</v>
      </c>
      <c r="N31" s="200">
        <v>0</v>
      </c>
      <c r="O31" s="200">
        <v>0</v>
      </c>
      <c r="P31" s="200">
        <v>0</v>
      </c>
      <c r="Q31" s="213">
        <v>0</v>
      </c>
      <c r="R31" s="214">
        <v>0</v>
      </c>
      <c r="S31" s="220">
        <v>0</v>
      </c>
      <c r="T31" s="200">
        <v>0</v>
      </c>
      <c r="U31" s="200">
        <v>0</v>
      </c>
      <c r="V31" s="200">
        <v>0</v>
      </c>
      <c r="W31" s="200">
        <v>0</v>
      </c>
      <c r="X31" s="206">
        <v>0</v>
      </c>
      <c r="Y31" s="200">
        <v>0</v>
      </c>
      <c r="Z31" s="205">
        <v>0</v>
      </c>
      <c r="AA31" s="200">
        <v>0</v>
      </c>
      <c r="AB31" s="200">
        <v>46186</v>
      </c>
      <c r="AC31" s="200">
        <v>0</v>
      </c>
      <c r="AD31" s="200">
        <v>0</v>
      </c>
      <c r="AE31" s="202">
        <v>0</v>
      </c>
      <c r="AF31" s="202">
        <v>46186</v>
      </c>
      <c r="AG31" s="202">
        <v>0</v>
      </c>
      <c r="AH31" s="202">
        <v>0</v>
      </c>
      <c r="AI31" s="202">
        <v>0</v>
      </c>
      <c r="AJ31" s="202">
        <v>0</v>
      </c>
      <c r="AK31" s="202">
        <v>0</v>
      </c>
      <c r="AL31" s="202">
        <v>0</v>
      </c>
      <c r="AM31" s="202">
        <v>0</v>
      </c>
      <c r="AN31" s="202">
        <v>0</v>
      </c>
      <c r="AO31" s="202">
        <f>AB31-AC31-AD31-AE31-AF31-AG31-AH31-AI31-AJ31-AK31-AL31-AM31-AN31</f>
        <v>0</v>
      </c>
      <c r="AP31" s="205">
        <v>0</v>
      </c>
      <c r="AQ31" s="200">
        <v>0</v>
      </c>
      <c r="AR31" s="200">
        <v>0</v>
      </c>
      <c r="AS31" s="200">
        <v>0</v>
      </c>
      <c r="AT31" s="200">
        <v>0</v>
      </c>
      <c r="AU31" s="200">
        <v>0</v>
      </c>
      <c r="AV31" s="200">
        <v>0</v>
      </c>
      <c r="AW31" s="200">
        <v>0</v>
      </c>
      <c r="AX31" s="200">
        <v>0</v>
      </c>
      <c r="AY31" s="200">
        <v>0</v>
      </c>
      <c r="AZ31" s="200">
        <v>0</v>
      </c>
      <c r="BA31" s="200">
        <v>0</v>
      </c>
      <c r="BB31" s="200">
        <v>0</v>
      </c>
      <c r="BC31" s="200">
        <v>0</v>
      </c>
      <c r="BD31" s="200">
        <v>0</v>
      </c>
      <c r="BE31" s="200">
        <v>0</v>
      </c>
      <c r="BF31" s="200">
        <v>0</v>
      </c>
      <c r="BG31" s="200">
        <v>0</v>
      </c>
      <c r="BH31" s="200">
        <v>0</v>
      </c>
      <c r="BI31" s="200">
        <v>0</v>
      </c>
      <c r="BJ31" s="200">
        <v>0</v>
      </c>
      <c r="BK31" s="213">
        <v>0</v>
      </c>
      <c r="BL31" s="214">
        <v>0</v>
      </c>
      <c r="BM31" s="220">
        <v>0</v>
      </c>
      <c r="BN31" s="202">
        <v>0</v>
      </c>
    </row>
    <row r="32" spans="1:66" ht="25.5" customHeight="1">
      <c r="A32" s="210"/>
      <c r="B32" s="210"/>
      <c r="C32" s="210"/>
      <c r="D32" s="219" t="s">
        <v>76</v>
      </c>
      <c r="E32" s="200">
        <v>46186</v>
      </c>
      <c r="F32" s="200">
        <v>0</v>
      </c>
      <c r="G32" s="200">
        <v>0</v>
      </c>
      <c r="H32" s="200">
        <v>0</v>
      </c>
      <c r="I32" s="200">
        <v>0</v>
      </c>
      <c r="J32" s="200">
        <v>0</v>
      </c>
      <c r="K32" s="200">
        <v>0</v>
      </c>
      <c r="L32" s="200">
        <v>0</v>
      </c>
      <c r="M32" s="200">
        <v>0</v>
      </c>
      <c r="N32" s="200">
        <v>0</v>
      </c>
      <c r="O32" s="200">
        <v>0</v>
      </c>
      <c r="P32" s="200">
        <v>0</v>
      </c>
      <c r="Q32" s="213">
        <v>0</v>
      </c>
      <c r="R32" s="214">
        <v>0</v>
      </c>
      <c r="S32" s="220">
        <v>0</v>
      </c>
      <c r="T32" s="200">
        <v>0</v>
      </c>
      <c r="U32" s="200">
        <v>0</v>
      </c>
      <c r="V32" s="200">
        <v>0</v>
      </c>
      <c r="W32" s="200">
        <v>0</v>
      </c>
      <c r="X32" s="206">
        <v>0</v>
      </c>
      <c r="Y32" s="200">
        <v>0</v>
      </c>
      <c r="Z32" s="205">
        <v>0</v>
      </c>
      <c r="AA32" s="200">
        <v>0</v>
      </c>
      <c r="AB32" s="200">
        <v>46186</v>
      </c>
      <c r="AC32" s="200">
        <v>0</v>
      </c>
      <c r="AD32" s="200">
        <v>0</v>
      </c>
      <c r="AE32" s="202">
        <v>0</v>
      </c>
      <c r="AF32" s="202">
        <v>46186</v>
      </c>
      <c r="AG32" s="202">
        <v>0</v>
      </c>
      <c r="AH32" s="202">
        <v>0</v>
      </c>
      <c r="AI32" s="202">
        <v>0</v>
      </c>
      <c r="AJ32" s="202">
        <v>0</v>
      </c>
      <c r="AK32" s="202">
        <v>0</v>
      </c>
      <c r="AL32" s="202">
        <v>0</v>
      </c>
      <c r="AM32" s="202">
        <v>0</v>
      </c>
      <c r="AN32" s="202">
        <v>0</v>
      </c>
      <c r="AO32" s="202">
        <f>AB32-AC32-AD32-AE32-AF32-AG32-AH32-AI32-AJ32-AK32-AL32-AM32-AN32</f>
        <v>0</v>
      </c>
      <c r="AP32" s="205">
        <v>0</v>
      </c>
      <c r="AQ32" s="200">
        <v>0</v>
      </c>
      <c r="AR32" s="200">
        <v>0</v>
      </c>
      <c r="AS32" s="200">
        <v>0</v>
      </c>
      <c r="AT32" s="200">
        <v>0</v>
      </c>
      <c r="AU32" s="200">
        <v>0</v>
      </c>
      <c r="AV32" s="200">
        <v>0</v>
      </c>
      <c r="AW32" s="200">
        <v>0</v>
      </c>
      <c r="AX32" s="200">
        <v>0</v>
      </c>
      <c r="AY32" s="200">
        <v>0</v>
      </c>
      <c r="AZ32" s="200">
        <v>0</v>
      </c>
      <c r="BA32" s="200">
        <v>0</v>
      </c>
      <c r="BB32" s="200">
        <v>0</v>
      </c>
      <c r="BC32" s="200">
        <v>0</v>
      </c>
      <c r="BD32" s="200">
        <v>0</v>
      </c>
      <c r="BE32" s="200">
        <v>0</v>
      </c>
      <c r="BF32" s="200">
        <v>0</v>
      </c>
      <c r="BG32" s="200">
        <v>0</v>
      </c>
      <c r="BH32" s="200">
        <v>0</v>
      </c>
      <c r="BI32" s="200">
        <v>0</v>
      </c>
      <c r="BJ32" s="200">
        <v>0</v>
      </c>
      <c r="BK32" s="213">
        <v>0</v>
      </c>
      <c r="BL32" s="214">
        <v>0</v>
      </c>
      <c r="BM32" s="220">
        <v>0</v>
      </c>
      <c r="BN32" s="202">
        <v>0</v>
      </c>
    </row>
    <row r="33" spans="1:66" ht="25.5" customHeight="1">
      <c r="A33" s="210"/>
      <c r="B33" s="210"/>
      <c r="C33" s="210"/>
      <c r="D33" s="219" t="s">
        <v>229</v>
      </c>
      <c r="E33" s="200">
        <v>46186</v>
      </c>
      <c r="F33" s="200">
        <v>0</v>
      </c>
      <c r="G33" s="200">
        <v>0</v>
      </c>
      <c r="H33" s="200">
        <v>0</v>
      </c>
      <c r="I33" s="200">
        <v>0</v>
      </c>
      <c r="J33" s="200">
        <v>0</v>
      </c>
      <c r="K33" s="200">
        <v>0</v>
      </c>
      <c r="L33" s="200">
        <v>0</v>
      </c>
      <c r="M33" s="200">
        <v>0</v>
      </c>
      <c r="N33" s="200">
        <v>0</v>
      </c>
      <c r="O33" s="200">
        <v>0</v>
      </c>
      <c r="P33" s="200">
        <v>0</v>
      </c>
      <c r="Q33" s="213">
        <v>0</v>
      </c>
      <c r="R33" s="214">
        <v>0</v>
      </c>
      <c r="S33" s="220">
        <v>0</v>
      </c>
      <c r="T33" s="200">
        <v>0</v>
      </c>
      <c r="U33" s="200">
        <v>0</v>
      </c>
      <c r="V33" s="200">
        <v>0</v>
      </c>
      <c r="W33" s="200">
        <v>0</v>
      </c>
      <c r="X33" s="206">
        <v>0</v>
      </c>
      <c r="Y33" s="200">
        <v>0</v>
      </c>
      <c r="Z33" s="205">
        <v>0</v>
      </c>
      <c r="AA33" s="200">
        <v>0</v>
      </c>
      <c r="AB33" s="200">
        <v>46186</v>
      </c>
      <c r="AC33" s="200">
        <v>0</v>
      </c>
      <c r="AD33" s="200">
        <v>0</v>
      </c>
      <c r="AE33" s="202">
        <v>0</v>
      </c>
      <c r="AF33" s="202">
        <v>46186</v>
      </c>
      <c r="AG33" s="202">
        <v>0</v>
      </c>
      <c r="AH33" s="202">
        <v>0</v>
      </c>
      <c r="AI33" s="202">
        <v>0</v>
      </c>
      <c r="AJ33" s="202">
        <v>0</v>
      </c>
      <c r="AK33" s="202">
        <v>0</v>
      </c>
      <c r="AL33" s="202">
        <v>0</v>
      </c>
      <c r="AM33" s="202">
        <v>0</v>
      </c>
      <c r="AN33" s="202">
        <v>0</v>
      </c>
      <c r="AO33" s="202">
        <f>AB33-AC33-AD33-AE33-AF33-AG33-AH33-AI33-AJ33-AK33-AL33-AM33-AN33</f>
        <v>0</v>
      </c>
      <c r="AP33" s="205">
        <v>0</v>
      </c>
      <c r="AQ33" s="200">
        <v>0</v>
      </c>
      <c r="AR33" s="200">
        <v>0</v>
      </c>
      <c r="AS33" s="200">
        <v>0</v>
      </c>
      <c r="AT33" s="200">
        <v>0</v>
      </c>
      <c r="AU33" s="200">
        <v>0</v>
      </c>
      <c r="AV33" s="200">
        <v>0</v>
      </c>
      <c r="AW33" s="200">
        <v>0</v>
      </c>
      <c r="AX33" s="200">
        <v>0</v>
      </c>
      <c r="AY33" s="200">
        <v>0</v>
      </c>
      <c r="AZ33" s="200">
        <v>0</v>
      </c>
      <c r="BA33" s="200">
        <v>0</v>
      </c>
      <c r="BB33" s="200">
        <v>0</v>
      </c>
      <c r="BC33" s="200">
        <v>0</v>
      </c>
      <c r="BD33" s="200">
        <v>0</v>
      </c>
      <c r="BE33" s="200">
        <v>0</v>
      </c>
      <c r="BF33" s="200">
        <v>0</v>
      </c>
      <c r="BG33" s="200">
        <v>0</v>
      </c>
      <c r="BH33" s="200">
        <v>0</v>
      </c>
      <c r="BI33" s="200">
        <v>0</v>
      </c>
      <c r="BJ33" s="200">
        <v>0</v>
      </c>
      <c r="BK33" s="213">
        <v>0</v>
      </c>
      <c r="BL33" s="214">
        <v>0</v>
      </c>
      <c r="BM33" s="220">
        <v>0</v>
      </c>
      <c r="BN33" s="202">
        <v>0</v>
      </c>
    </row>
    <row r="34" spans="1:66" ht="25.5" customHeight="1">
      <c r="A34" s="210"/>
      <c r="B34" s="210"/>
      <c r="C34" s="210"/>
      <c r="D34" s="219" t="s">
        <v>227</v>
      </c>
      <c r="E34" s="200">
        <v>46186</v>
      </c>
      <c r="F34" s="200">
        <v>0</v>
      </c>
      <c r="G34" s="200">
        <v>0</v>
      </c>
      <c r="H34" s="200">
        <v>0</v>
      </c>
      <c r="I34" s="200">
        <v>0</v>
      </c>
      <c r="J34" s="200">
        <v>0</v>
      </c>
      <c r="K34" s="200">
        <v>0</v>
      </c>
      <c r="L34" s="200">
        <v>0</v>
      </c>
      <c r="M34" s="200">
        <v>0</v>
      </c>
      <c r="N34" s="200">
        <v>0</v>
      </c>
      <c r="O34" s="200">
        <v>0</v>
      </c>
      <c r="P34" s="200">
        <v>0</v>
      </c>
      <c r="Q34" s="213">
        <v>0</v>
      </c>
      <c r="R34" s="214">
        <v>0</v>
      </c>
      <c r="S34" s="220">
        <v>0</v>
      </c>
      <c r="T34" s="200">
        <v>0</v>
      </c>
      <c r="U34" s="200">
        <v>0</v>
      </c>
      <c r="V34" s="200">
        <v>0</v>
      </c>
      <c r="W34" s="200">
        <v>0</v>
      </c>
      <c r="X34" s="206">
        <v>0</v>
      </c>
      <c r="Y34" s="200">
        <v>0</v>
      </c>
      <c r="Z34" s="205">
        <v>0</v>
      </c>
      <c r="AA34" s="200">
        <v>0</v>
      </c>
      <c r="AB34" s="200">
        <v>46186</v>
      </c>
      <c r="AC34" s="200">
        <v>0</v>
      </c>
      <c r="AD34" s="200">
        <v>0</v>
      </c>
      <c r="AE34" s="202">
        <v>0</v>
      </c>
      <c r="AF34" s="202">
        <v>46186</v>
      </c>
      <c r="AG34" s="202">
        <v>0</v>
      </c>
      <c r="AH34" s="202">
        <v>0</v>
      </c>
      <c r="AI34" s="202">
        <v>0</v>
      </c>
      <c r="AJ34" s="202">
        <v>0</v>
      </c>
      <c r="AK34" s="202">
        <v>0</v>
      </c>
      <c r="AL34" s="202">
        <v>0</v>
      </c>
      <c r="AM34" s="202">
        <v>0</v>
      </c>
      <c r="AN34" s="202">
        <v>0</v>
      </c>
      <c r="AO34" s="202">
        <f>AB34-AC34-AD34-AE34-AF34-AG34-AH34-AI34-AJ34-AK34-AL34-AM34-AN34</f>
        <v>0</v>
      </c>
      <c r="AP34" s="205">
        <v>0</v>
      </c>
      <c r="AQ34" s="200">
        <v>0</v>
      </c>
      <c r="AR34" s="200">
        <v>0</v>
      </c>
      <c r="AS34" s="200">
        <v>0</v>
      </c>
      <c r="AT34" s="200">
        <v>0</v>
      </c>
      <c r="AU34" s="200">
        <v>0</v>
      </c>
      <c r="AV34" s="200">
        <v>0</v>
      </c>
      <c r="AW34" s="200">
        <v>0</v>
      </c>
      <c r="AX34" s="200">
        <v>0</v>
      </c>
      <c r="AY34" s="200">
        <v>0</v>
      </c>
      <c r="AZ34" s="200">
        <v>0</v>
      </c>
      <c r="BA34" s="200">
        <v>0</v>
      </c>
      <c r="BB34" s="200">
        <v>0</v>
      </c>
      <c r="BC34" s="200">
        <v>0</v>
      </c>
      <c r="BD34" s="200">
        <v>0</v>
      </c>
      <c r="BE34" s="200">
        <v>0</v>
      </c>
      <c r="BF34" s="200">
        <v>0</v>
      </c>
      <c r="BG34" s="200">
        <v>0</v>
      </c>
      <c r="BH34" s="200">
        <v>0</v>
      </c>
      <c r="BI34" s="200">
        <v>0</v>
      </c>
      <c r="BJ34" s="200">
        <v>0</v>
      </c>
      <c r="BK34" s="213">
        <v>0</v>
      </c>
      <c r="BL34" s="214">
        <v>0</v>
      </c>
      <c r="BM34" s="220">
        <v>0</v>
      </c>
      <c r="BN34" s="202">
        <v>0</v>
      </c>
    </row>
    <row r="35" spans="1:66" ht="25.5" customHeight="1">
      <c r="A35" s="210" t="s">
        <v>351</v>
      </c>
      <c r="B35" s="210" t="s">
        <v>49</v>
      </c>
      <c r="C35" s="210" t="s">
        <v>350</v>
      </c>
      <c r="D35" s="219" t="s">
        <v>275</v>
      </c>
      <c r="E35" s="200">
        <v>46186</v>
      </c>
      <c r="F35" s="200">
        <v>0</v>
      </c>
      <c r="G35" s="200">
        <v>0</v>
      </c>
      <c r="H35" s="200">
        <v>0</v>
      </c>
      <c r="I35" s="200">
        <v>0</v>
      </c>
      <c r="J35" s="200">
        <v>0</v>
      </c>
      <c r="K35" s="200">
        <v>0</v>
      </c>
      <c r="L35" s="200">
        <v>0</v>
      </c>
      <c r="M35" s="200">
        <v>0</v>
      </c>
      <c r="N35" s="200">
        <v>0</v>
      </c>
      <c r="O35" s="200">
        <v>0</v>
      </c>
      <c r="P35" s="200">
        <v>0</v>
      </c>
      <c r="Q35" s="213">
        <v>0</v>
      </c>
      <c r="R35" s="214">
        <v>0</v>
      </c>
      <c r="S35" s="220">
        <v>0</v>
      </c>
      <c r="T35" s="200">
        <v>0</v>
      </c>
      <c r="U35" s="200">
        <v>0</v>
      </c>
      <c r="V35" s="200">
        <v>0</v>
      </c>
      <c r="W35" s="200">
        <v>0</v>
      </c>
      <c r="X35" s="206">
        <v>0</v>
      </c>
      <c r="Y35" s="200">
        <v>0</v>
      </c>
      <c r="Z35" s="205">
        <v>0</v>
      </c>
      <c r="AA35" s="200">
        <v>0</v>
      </c>
      <c r="AB35" s="200">
        <v>46186</v>
      </c>
      <c r="AC35" s="200">
        <v>0</v>
      </c>
      <c r="AD35" s="200">
        <v>0</v>
      </c>
      <c r="AE35" s="202">
        <v>0</v>
      </c>
      <c r="AF35" s="202">
        <v>46186</v>
      </c>
      <c r="AG35" s="202">
        <v>0</v>
      </c>
      <c r="AH35" s="202">
        <v>0</v>
      </c>
      <c r="AI35" s="202">
        <v>0</v>
      </c>
      <c r="AJ35" s="202">
        <v>0</v>
      </c>
      <c r="AK35" s="202">
        <v>0</v>
      </c>
      <c r="AL35" s="202">
        <v>0</v>
      </c>
      <c r="AM35" s="202">
        <v>0</v>
      </c>
      <c r="AN35" s="202">
        <v>0</v>
      </c>
      <c r="AO35" s="202">
        <f>AB35-AC35-AD35-AE35-AF35-AG35-AH35-AI35-AJ35-AK35-AL35-AM35-AN35</f>
        <v>0</v>
      </c>
      <c r="AP35" s="205">
        <v>0</v>
      </c>
      <c r="AQ35" s="200">
        <v>0</v>
      </c>
      <c r="AR35" s="200">
        <v>0</v>
      </c>
      <c r="AS35" s="200">
        <v>0</v>
      </c>
      <c r="AT35" s="200">
        <v>0</v>
      </c>
      <c r="AU35" s="200">
        <v>0</v>
      </c>
      <c r="AV35" s="200">
        <v>0</v>
      </c>
      <c r="AW35" s="200">
        <v>0</v>
      </c>
      <c r="AX35" s="200">
        <v>0</v>
      </c>
      <c r="AY35" s="200">
        <v>0</v>
      </c>
      <c r="AZ35" s="200">
        <v>0</v>
      </c>
      <c r="BA35" s="200">
        <v>0</v>
      </c>
      <c r="BB35" s="200">
        <v>0</v>
      </c>
      <c r="BC35" s="200">
        <v>0</v>
      </c>
      <c r="BD35" s="200">
        <v>0</v>
      </c>
      <c r="BE35" s="200">
        <v>0</v>
      </c>
      <c r="BF35" s="200">
        <v>0</v>
      </c>
      <c r="BG35" s="200">
        <v>0</v>
      </c>
      <c r="BH35" s="200">
        <v>0</v>
      </c>
      <c r="BI35" s="200">
        <v>0</v>
      </c>
      <c r="BJ35" s="200">
        <v>0</v>
      </c>
      <c r="BK35" s="213">
        <v>0</v>
      </c>
      <c r="BL35" s="214">
        <v>0</v>
      </c>
      <c r="BM35" s="220">
        <v>0</v>
      </c>
      <c r="BN35" s="202">
        <v>0</v>
      </c>
    </row>
  </sheetData>
  <sheetProtection/>
  <mergeCells count="66">
    <mergeCell ref="BJ5:BJ7"/>
    <mergeCell ref="BM5:BM7"/>
    <mergeCell ref="BK5:BK7"/>
    <mergeCell ref="AN5:AN7"/>
    <mergeCell ref="BL5:BL7"/>
    <mergeCell ref="F5:F7"/>
    <mergeCell ref="G5:G7"/>
    <mergeCell ref="AM5:AM7"/>
    <mergeCell ref="BC6:BC7"/>
    <mergeCell ref="W5:W7"/>
    <mergeCell ref="Y5:Y7"/>
    <mergeCell ref="R6:R7"/>
    <mergeCell ref="A5:A7"/>
    <mergeCell ref="B5:B7"/>
    <mergeCell ref="D4:D7"/>
    <mergeCell ref="E4:E7"/>
    <mergeCell ref="C5:C7"/>
    <mergeCell ref="BN4:BN7"/>
    <mergeCell ref="L5:L7"/>
    <mergeCell ref="AE5:AE7"/>
    <mergeCell ref="P6:P7"/>
    <mergeCell ref="AB5:AB7"/>
    <mergeCell ref="Q6:Q7"/>
    <mergeCell ref="S6:S7"/>
    <mergeCell ref="U6:U7"/>
    <mergeCell ref="AH5:AH7"/>
    <mergeCell ref="AG5:AG7"/>
    <mergeCell ref="H5:H7"/>
    <mergeCell ref="I5:I7"/>
    <mergeCell ref="AD5:AD7"/>
    <mergeCell ref="AC5:AC7"/>
    <mergeCell ref="M6:M7"/>
    <mergeCell ref="N6:N7"/>
    <mergeCell ref="O6:O7"/>
    <mergeCell ref="AA5:AA7"/>
    <mergeCell ref="Z5:Z7"/>
    <mergeCell ref="V5:V7"/>
    <mergeCell ref="BH5:BH7"/>
    <mergeCell ref="AR6:AR7"/>
    <mergeCell ref="AW6:AW7"/>
    <mergeCell ref="AJ5:AJ7"/>
    <mergeCell ref="AK5:AK7"/>
    <mergeCell ref="AQ6:AQ7"/>
    <mergeCell ref="AO5:AO7"/>
    <mergeCell ref="AP5:AP7"/>
    <mergeCell ref="BD6:BD7"/>
    <mergeCell ref="BI5:BI7"/>
    <mergeCell ref="AF5:AF7"/>
    <mergeCell ref="AL5:AL7"/>
    <mergeCell ref="AS6:AS7"/>
    <mergeCell ref="AT6:AT7"/>
    <mergeCell ref="AU6:AU7"/>
    <mergeCell ref="AV6:AV7"/>
    <mergeCell ref="BE6:BE7"/>
    <mergeCell ref="BF5:BF7"/>
    <mergeCell ref="BG5:BG7"/>
    <mergeCell ref="T6:T7"/>
    <mergeCell ref="J5:J7"/>
    <mergeCell ref="X5:X7"/>
    <mergeCell ref="BB6:BB7"/>
    <mergeCell ref="AZ6:AZ7"/>
    <mergeCell ref="AY6:AY7"/>
    <mergeCell ref="AX6:AX7"/>
    <mergeCell ref="BA6:BA7"/>
    <mergeCell ref="AI5:AI7"/>
    <mergeCell ref="K5:K7"/>
  </mergeCells>
  <printOptions horizontalCentered="1"/>
  <pageMargins left="0.39370078740157477" right="0.39370078740157477" top="0.7874015748031495" bottom="0.39370078740157477" header="0" footer="0.19685039370078738"/>
  <pageSetup fitToHeight="100" fitToWidth="1" horizontalDpi="600" verticalDpi="600" orientation="landscape" paperSize="9" scale="53" r:id="rId1"/>
  <headerFooter alignWithMargins="0">
    <oddFooter>&amp;C第 &amp;P 页，第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18.16015625" style="0" customWidth="1"/>
    <col min="2" max="2" width="0" style="0" hidden="1" customWidth="1"/>
    <col min="3" max="3" width="38" style="0" customWidth="1"/>
    <col min="4" max="4" width="12.5" style="0" customWidth="1"/>
    <col min="5" max="5" width="17.66015625" style="0" customWidth="1"/>
    <col min="6" max="6" width="18.16015625" style="0" customWidth="1"/>
    <col min="7" max="7" width="14.83203125" style="0" customWidth="1"/>
    <col min="8" max="8" width="10.5" style="0" customWidth="1"/>
    <col min="9" max="9" width="14" style="0" customWidth="1"/>
    <col min="10" max="11" width="13.33203125" style="0" customWidth="1"/>
    <col min="12" max="12" width="9.66015625" style="0" customWidth="1"/>
    <col min="13" max="13" width="13" style="0" customWidth="1"/>
    <col min="14" max="14" width="13.16015625" style="0" customWidth="1"/>
    <col min="15" max="15" width="11.83203125" style="0" customWidth="1"/>
    <col min="16" max="23" width="9" style="0" customWidth="1"/>
    <col min="24" max="256" width="9.16015625" style="0" customWidth="1"/>
  </cols>
  <sheetData>
    <row r="1" spans="1:23" ht="25.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91" t="s">
        <v>172</v>
      </c>
      <c r="P1" s="16"/>
      <c r="Q1" s="16"/>
      <c r="R1" s="17"/>
      <c r="S1" s="17"/>
      <c r="T1" s="17"/>
      <c r="U1" s="17"/>
      <c r="V1" s="17"/>
      <c r="W1" s="17"/>
    </row>
    <row r="2" spans="1:23" ht="25.5" customHeight="1">
      <c r="A2" s="66" t="s">
        <v>80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92"/>
      <c r="P2" s="2"/>
      <c r="Q2" s="2"/>
      <c r="R2" s="5"/>
      <c r="S2" s="2"/>
      <c r="T2" s="2"/>
      <c r="U2" s="2"/>
      <c r="V2" s="2"/>
      <c r="W2" s="2"/>
    </row>
    <row r="3" spans="1:23" ht="25.5" customHeight="1">
      <c r="A3" s="65"/>
      <c r="B3" s="65"/>
      <c r="C3" s="65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91" t="s">
        <v>26</v>
      </c>
      <c r="P3" s="18"/>
      <c r="Q3" s="19"/>
      <c r="R3" s="18"/>
      <c r="S3" s="18"/>
      <c r="T3" s="18"/>
      <c r="U3" s="18"/>
      <c r="V3" s="18"/>
      <c r="W3" s="18"/>
    </row>
    <row r="4" spans="1:23" ht="25.5" customHeight="1">
      <c r="A4" s="169" t="s">
        <v>273</v>
      </c>
      <c r="B4" s="10"/>
      <c r="C4" s="169" t="s">
        <v>165</v>
      </c>
      <c r="D4" s="10" t="s">
        <v>67</v>
      </c>
      <c r="E4" s="10"/>
      <c r="F4" s="10"/>
      <c r="G4" s="10"/>
      <c r="H4" s="10" t="s">
        <v>22</v>
      </c>
      <c r="I4" s="10"/>
      <c r="J4" s="10"/>
      <c r="K4" s="10"/>
      <c r="L4" s="10" t="s">
        <v>293</v>
      </c>
      <c r="M4" s="10"/>
      <c r="N4" s="10"/>
      <c r="O4" s="10"/>
      <c r="P4" s="2"/>
      <c r="Q4" s="2"/>
      <c r="R4" s="2"/>
      <c r="S4" s="2"/>
      <c r="T4" s="2"/>
      <c r="U4" s="2"/>
      <c r="V4" s="2"/>
      <c r="W4" s="2"/>
    </row>
    <row r="5" spans="1:23" ht="18.75" customHeight="1">
      <c r="A5" s="186"/>
      <c r="B5" s="10"/>
      <c r="C5" s="169"/>
      <c r="D5" s="176" t="s">
        <v>81</v>
      </c>
      <c r="E5" s="169" t="s">
        <v>164</v>
      </c>
      <c r="F5" s="169" t="s">
        <v>93</v>
      </c>
      <c r="G5" s="165" t="s">
        <v>198</v>
      </c>
      <c r="H5" s="176" t="s">
        <v>81</v>
      </c>
      <c r="I5" s="169" t="s">
        <v>164</v>
      </c>
      <c r="J5" s="169" t="s">
        <v>93</v>
      </c>
      <c r="K5" s="165" t="s">
        <v>198</v>
      </c>
      <c r="L5" s="176" t="s">
        <v>81</v>
      </c>
      <c r="M5" s="169" t="s">
        <v>164</v>
      </c>
      <c r="N5" s="169" t="s">
        <v>93</v>
      </c>
      <c r="O5" s="165" t="s">
        <v>198</v>
      </c>
      <c r="P5" s="2"/>
      <c r="Q5" s="2"/>
      <c r="R5" s="2"/>
      <c r="S5" s="2"/>
      <c r="T5" s="2"/>
      <c r="U5" s="2"/>
      <c r="V5" s="2"/>
      <c r="W5" s="2"/>
    </row>
    <row r="6" spans="1:23" ht="20.25" customHeight="1">
      <c r="A6" s="186"/>
      <c r="B6" s="10"/>
      <c r="C6" s="169"/>
      <c r="D6" s="176"/>
      <c r="E6" s="169"/>
      <c r="F6" s="169"/>
      <c r="G6" s="165"/>
      <c r="H6" s="176"/>
      <c r="I6" s="169"/>
      <c r="J6" s="169"/>
      <c r="K6" s="165"/>
      <c r="L6" s="176"/>
      <c r="M6" s="169"/>
      <c r="N6" s="169"/>
      <c r="O6" s="165"/>
      <c r="P6" s="2"/>
      <c r="Q6" s="2"/>
      <c r="R6" s="5"/>
      <c r="S6" s="2"/>
      <c r="T6" s="2"/>
      <c r="U6" s="2"/>
      <c r="V6" s="2"/>
      <c r="W6" s="2"/>
    </row>
    <row r="7" spans="1:23" ht="24.75" customHeight="1">
      <c r="A7" s="186"/>
      <c r="B7" s="10"/>
      <c r="C7" s="169"/>
      <c r="D7" s="176"/>
      <c r="E7" s="169"/>
      <c r="F7" s="169"/>
      <c r="G7" s="165"/>
      <c r="H7" s="176"/>
      <c r="I7" s="169"/>
      <c r="J7" s="169"/>
      <c r="K7" s="165"/>
      <c r="L7" s="176"/>
      <c r="M7" s="169"/>
      <c r="N7" s="169"/>
      <c r="O7" s="165"/>
      <c r="P7" s="2"/>
      <c r="Q7" s="2"/>
      <c r="R7" s="5"/>
      <c r="S7" s="2"/>
      <c r="T7" s="2"/>
      <c r="U7" s="2"/>
      <c r="V7" s="2"/>
      <c r="W7" s="2"/>
    </row>
    <row r="8" spans="1:23" ht="25.5" customHeight="1">
      <c r="A8" s="127" t="s">
        <v>245</v>
      </c>
      <c r="B8" s="71"/>
      <c r="C8" s="44"/>
      <c r="D8" s="44">
        <v>1</v>
      </c>
      <c r="E8" s="44">
        <v>2</v>
      </c>
      <c r="F8" s="44">
        <v>3</v>
      </c>
      <c r="G8" s="44">
        <v>4</v>
      </c>
      <c r="H8" s="44">
        <v>5</v>
      </c>
      <c r="I8" s="44">
        <v>6</v>
      </c>
      <c r="J8" s="44">
        <v>7</v>
      </c>
      <c r="K8" s="44">
        <v>8</v>
      </c>
      <c r="L8" s="44">
        <v>9</v>
      </c>
      <c r="M8" s="44">
        <v>10</v>
      </c>
      <c r="N8" s="44">
        <v>11</v>
      </c>
      <c r="O8" s="44">
        <v>12</v>
      </c>
      <c r="P8" s="2"/>
      <c r="Q8" s="2"/>
      <c r="R8" s="2"/>
      <c r="S8" s="2"/>
      <c r="T8" s="2"/>
      <c r="U8" s="2"/>
      <c r="V8" s="2"/>
      <c r="W8" s="2"/>
    </row>
    <row r="9" spans="1:23" ht="25.5" customHeight="1">
      <c r="A9" s="210"/>
      <c r="B9" s="122"/>
      <c r="C9" s="221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0"/>
      <c r="P9" s="2"/>
      <c r="Q9" s="2"/>
      <c r="R9" s="2"/>
      <c r="S9" s="2"/>
      <c r="T9" s="2"/>
      <c r="U9" s="2"/>
      <c r="V9" s="2"/>
      <c r="W9" s="2"/>
    </row>
    <row r="10" spans="1:23" ht="24.75" customHeight="1">
      <c r="A10" s="25"/>
      <c r="B10" s="1"/>
      <c r="C10" s="17"/>
      <c r="D10" s="17"/>
      <c r="E10" s="17"/>
      <c r="F10" s="17"/>
      <c r="G10" s="17"/>
      <c r="H10" s="17"/>
      <c r="I10" s="17"/>
      <c r="J10" s="17"/>
      <c r="K10" s="17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8.75" customHeight="1">
      <c r="A11" s="25"/>
      <c r="B11" s="1"/>
      <c r="C11" s="17"/>
      <c r="D11" s="17"/>
      <c r="E11" s="17"/>
      <c r="F11" s="17"/>
      <c r="G11" s="17"/>
      <c r="H11" s="17"/>
      <c r="I11" s="17"/>
      <c r="J11" s="17"/>
      <c r="K11" s="17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8.75" customHeight="1">
      <c r="A12" s="25"/>
      <c r="B12" s="1"/>
      <c r="C12" s="17"/>
      <c r="D12" s="17"/>
      <c r="E12" s="17"/>
      <c r="F12" s="17"/>
      <c r="G12" s="17"/>
      <c r="H12" s="17"/>
      <c r="I12" s="17"/>
      <c r="J12" s="17"/>
      <c r="K12" s="17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8.75" customHeight="1">
      <c r="A13" s="25"/>
      <c r="B13" s="1"/>
      <c r="C13" s="17"/>
      <c r="D13" s="17"/>
      <c r="E13" s="17"/>
      <c r="F13" s="17"/>
      <c r="G13" s="17"/>
      <c r="H13" s="17"/>
      <c r="I13" s="17"/>
      <c r="J13" s="17"/>
      <c r="K13" s="17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3:14" ht="12.75" customHeight="1">
      <c r="C14" s="13"/>
      <c r="N14" s="13"/>
    </row>
    <row r="15" ht="12.75" customHeight="1">
      <c r="C15" s="13"/>
    </row>
  </sheetData>
  <sheetProtection/>
  <mergeCells count="14">
    <mergeCell ref="M5:M7"/>
    <mergeCell ref="N5:N7"/>
    <mergeCell ref="O5:O7"/>
    <mergeCell ref="D5:D7"/>
    <mergeCell ref="J5:J7"/>
    <mergeCell ref="K5:K7"/>
    <mergeCell ref="L5:L7"/>
    <mergeCell ref="H5:H7"/>
    <mergeCell ref="I5:I7"/>
    <mergeCell ref="A4:A7"/>
    <mergeCell ref="G5:G7"/>
    <mergeCell ref="C4:C7"/>
    <mergeCell ref="E5:E7"/>
    <mergeCell ref="F5:F7"/>
  </mergeCells>
  <printOptions horizontalCentered="1"/>
  <pageMargins left="0.39370078740157477" right="0.39370078740157477" top="0.7874015748031495" bottom="0.39370078740157477" header="0" footer="0.19685039370078738"/>
  <pageSetup fitToHeight="100" fitToWidth="1" orientation="landscape" paperSize="9" r:id="rId1"/>
  <headerFooter alignWithMargins="0">
    <oddFooter>&amp;C第 &amp;P 页，第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6.83203125" style="0" customWidth="1"/>
    <col min="4" max="4" width="33" style="0" customWidth="1"/>
    <col min="5" max="5" width="13.83203125" style="0" customWidth="1"/>
    <col min="6" max="15" width="13.33203125" style="0" customWidth="1"/>
    <col min="16" max="22" width="10.66015625" style="0" customWidth="1"/>
    <col min="23" max="256" width="9.16015625" style="0" customWidth="1"/>
  </cols>
  <sheetData>
    <row r="1" spans="1:22" ht="25.5" customHeight="1">
      <c r="A1" s="2"/>
      <c r="B1" s="15"/>
      <c r="C1" s="15"/>
      <c r="D1" s="1"/>
      <c r="E1" s="15"/>
      <c r="F1" s="15"/>
      <c r="G1" s="15"/>
      <c r="H1" s="15"/>
      <c r="I1" s="15"/>
      <c r="J1" s="15"/>
      <c r="K1" s="15"/>
      <c r="L1" s="15"/>
      <c r="M1" s="15"/>
      <c r="N1" s="15"/>
      <c r="O1" s="90" t="s">
        <v>92</v>
      </c>
      <c r="P1" s="2"/>
      <c r="Q1" s="2"/>
      <c r="R1" s="2"/>
      <c r="S1" s="2"/>
      <c r="T1" s="2"/>
      <c r="U1" s="2"/>
      <c r="V1" s="2"/>
    </row>
    <row r="2" spans="1:22" ht="25.5" customHeight="1">
      <c r="A2" s="49" t="s">
        <v>178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30"/>
      <c r="Q2" s="30"/>
      <c r="R2" s="30"/>
      <c r="S2" s="30"/>
      <c r="T2" s="31"/>
      <c r="U2" s="31"/>
      <c r="V2" s="31"/>
    </row>
    <row r="3" spans="2:22" ht="25.5" customHeight="1">
      <c r="B3" s="37"/>
      <c r="C3" s="37"/>
      <c r="D3" s="1"/>
      <c r="E3" s="37"/>
      <c r="F3" s="15"/>
      <c r="G3" s="15"/>
      <c r="H3" s="37"/>
      <c r="I3" s="37"/>
      <c r="J3" s="37"/>
      <c r="K3" s="37"/>
      <c r="L3" s="37"/>
      <c r="M3" s="37"/>
      <c r="N3" s="37"/>
      <c r="O3" s="90" t="s">
        <v>26</v>
      </c>
      <c r="P3" s="3"/>
      <c r="Q3" s="3"/>
      <c r="R3" s="3"/>
      <c r="S3" s="3"/>
      <c r="T3" s="3"/>
      <c r="U3" s="3"/>
      <c r="V3" s="3"/>
    </row>
    <row r="4" spans="1:22" ht="25.5" customHeight="1">
      <c r="A4" s="10" t="s">
        <v>349</v>
      </c>
      <c r="B4" s="10"/>
      <c r="C4" s="10"/>
      <c r="D4" s="176" t="s">
        <v>321</v>
      </c>
      <c r="E4" s="176" t="s">
        <v>195</v>
      </c>
      <c r="F4" s="9" t="s">
        <v>35</v>
      </c>
      <c r="G4" s="9"/>
      <c r="H4" s="9"/>
      <c r="I4" s="9"/>
      <c r="J4" s="9"/>
      <c r="K4" s="9" t="s">
        <v>226</v>
      </c>
      <c r="L4" s="9"/>
      <c r="M4" s="9"/>
      <c r="N4" s="9"/>
      <c r="O4" s="9"/>
      <c r="P4" s="5"/>
      <c r="Q4" s="3"/>
      <c r="R4" s="3"/>
      <c r="S4" s="3"/>
      <c r="T4" s="3"/>
      <c r="U4" s="3"/>
      <c r="V4" s="3"/>
    </row>
    <row r="5" spans="1:22" ht="22.5" customHeight="1">
      <c r="A5" s="177" t="s">
        <v>150</v>
      </c>
      <c r="B5" s="176" t="s">
        <v>271</v>
      </c>
      <c r="C5" s="176" t="s">
        <v>263</v>
      </c>
      <c r="D5" s="176"/>
      <c r="E5" s="176"/>
      <c r="F5" s="172" t="s">
        <v>215</v>
      </c>
      <c r="G5" s="172" t="s">
        <v>214</v>
      </c>
      <c r="H5" s="172" t="s">
        <v>203</v>
      </c>
      <c r="I5" s="172" t="s">
        <v>256</v>
      </c>
      <c r="J5" s="172" t="s">
        <v>183</v>
      </c>
      <c r="K5" s="172" t="s">
        <v>215</v>
      </c>
      <c r="L5" s="172" t="s">
        <v>114</v>
      </c>
      <c r="M5" s="172" t="s">
        <v>185</v>
      </c>
      <c r="N5" s="172" t="s">
        <v>201</v>
      </c>
      <c r="O5" s="172" t="s">
        <v>234</v>
      </c>
      <c r="P5" s="5"/>
      <c r="Q5" s="3"/>
      <c r="R5" s="3"/>
      <c r="S5" s="3"/>
      <c r="T5" s="3"/>
      <c r="U5" s="3"/>
      <c r="V5" s="3"/>
    </row>
    <row r="6" spans="1:22" ht="22.5" customHeight="1">
      <c r="A6" s="177"/>
      <c r="B6" s="176"/>
      <c r="C6" s="176"/>
      <c r="D6" s="176"/>
      <c r="E6" s="176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2"/>
      <c r="Q6" s="2"/>
      <c r="R6" s="2"/>
      <c r="S6" s="2"/>
      <c r="T6" s="2"/>
      <c r="U6" s="2"/>
      <c r="V6" s="2"/>
    </row>
    <row r="7" spans="1:22" ht="25.5" customHeight="1">
      <c r="A7" s="85" t="s">
        <v>245</v>
      </c>
      <c r="B7" s="85" t="s">
        <v>245</v>
      </c>
      <c r="C7" s="85" t="s">
        <v>245</v>
      </c>
      <c r="D7" s="85" t="s">
        <v>245</v>
      </c>
      <c r="E7" s="85">
        <v>1</v>
      </c>
      <c r="F7" s="85">
        <v>2</v>
      </c>
      <c r="G7" s="85">
        <v>3</v>
      </c>
      <c r="H7" s="85">
        <v>4</v>
      </c>
      <c r="I7" s="85">
        <v>5</v>
      </c>
      <c r="J7" s="85">
        <v>6</v>
      </c>
      <c r="K7" s="85">
        <v>7</v>
      </c>
      <c r="L7" s="85">
        <v>8</v>
      </c>
      <c r="M7" s="85">
        <v>9</v>
      </c>
      <c r="N7" s="85">
        <v>10</v>
      </c>
      <c r="O7" s="85">
        <v>11</v>
      </c>
      <c r="P7" s="2"/>
      <c r="Q7" s="2"/>
      <c r="R7" s="2"/>
      <c r="S7" s="2"/>
      <c r="T7" s="2"/>
      <c r="U7" s="2"/>
      <c r="V7" s="2"/>
    </row>
    <row r="8" spans="1:22" ht="25.5" customHeight="1">
      <c r="A8" s="210"/>
      <c r="B8" s="210"/>
      <c r="C8" s="210"/>
      <c r="D8" s="219" t="s">
        <v>81</v>
      </c>
      <c r="E8" s="200">
        <v>80000</v>
      </c>
      <c r="F8" s="200">
        <v>0</v>
      </c>
      <c r="G8" s="200">
        <v>0</v>
      </c>
      <c r="H8" s="200">
        <v>0</v>
      </c>
      <c r="I8" s="200">
        <v>0</v>
      </c>
      <c r="J8" s="200">
        <v>0</v>
      </c>
      <c r="K8" s="200">
        <v>80000</v>
      </c>
      <c r="L8" s="200">
        <v>0</v>
      </c>
      <c r="M8" s="200">
        <v>0</v>
      </c>
      <c r="N8" s="200">
        <v>0</v>
      </c>
      <c r="O8" s="200">
        <v>80000</v>
      </c>
      <c r="P8" s="2"/>
      <c r="Q8" s="2"/>
      <c r="R8" s="2"/>
      <c r="S8" s="2"/>
      <c r="T8" s="2"/>
      <c r="U8" s="2"/>
      <c r="V8" s="2"/>
    </row>
    <row r="9" spans="1:22" ht="25.5" customHeight="1">
      <c r="A9" s="210"/>
      <c r="B9" s="210"/>
      <c r="C9" s="210"/>
      <c r="D9" s="219" t="s">
        <v>162</v>
      </c>
      <c r="E9" s="200">
        <v>80000</v>
      </c>
      <c r="F9" s="200">
        <v>0</v>
      </c>
      <c r="G9" s="200">
        <v>0</v>
      </c>
      <c r="H9" s="200">
        <v>0</v>
      </c>
      <c r="I9" s="200">
        <v>0</v>
      </c>
      <c r="J9" s="200">
        <v>0</v>
      </c>
      <c r="K9" s="200">
        <v>80000</v>
      </c>
      <c r="L9" s="200">
        <v>0</v>
      </c>
      <c r="M9" s="200">
        <v>0</v>
      </c>
      <c r="N9" s="200">
        <v>0</v>
      </c>
      <c r="O9" s="200">
        <v>80000</v>
      </c>
      <c r="P9" s="2"/>
      <c r="Q9" s="2"/>
      <c r="R9" s="2"/>
      <c r="S9" s="2"/>
      <c r="T9" s="2"/>
      <c r="U9" s="2"/>
      <c r="V9" s="2"/>
    </row>
    <row r="10" spans="1:22" ht="25.5" customHeight="1">
      <c r="A10" s="210"/>
      <c r="B10" s="210"/>
      <c r="C10" s="210"/>
      <c r="D10" s="219" t="s">
        <v>362</v>
      </c>
      <c r="E10" s="200">
        <v>80000</v>
      </c>
      <c r="F10" s="200">
        <v>0</v>
      </c>
      <c r="G10" s="200">
        <v>0</v>
      </c>
      <c r="H10" s="200">
        <v>0</v>
      </c>
      <c r="I10" s="200">
        <v>0</v>
      </c>
      <c r="J10" s="200">
        <v>0</v>
      </c>
      <c r="K10" s="200">
        <v>80000</v>
      </c>
      <c r="L10" s="200">
        <v>0</v>
      </c>
      <c r="M10" s="200">
        <v>0</v>
      </c>
      <c r="N10" s="200">
        <v>0</v>
      </c>
      <c r="O10" s="200">
        <v>80000</v>
      </c>
      <c r="P10" s="2"/>
      <c r="Q10" s="2"/>
      <c r="R10" s="2"/>
      <c r="S10" s="2"/>
      <c r="T10" s="2"/>
      <c r="U10" s="2"/>
      <c r="V10" s="2"/>
    </row>
    <row r="11" spans="1:15" ht="25.5" customHeight="1">
      <c r="A11" s="210"/>
      <c r="B11" s="210"/>
      <c r="C11" s="210"/>
      <c r="D11" s="219" t="s">
        <v>190</v>
      </c>
      <c r="E11" s="200">
        <v>80000</v>
      </c>
      <c r="F11" s="200">
        <v>0</v>
      </c>
      <c r="G11" s="200">
        <v>0</v>
      </c>
      <c r="H11" s="200">
        <v>0</v>
      </c>
      <c r="I11" s="200">
        <v>0</v>
      </c>
      <c r="J11" s="200">
        <v>0</v>
      </c>
      <c r="K11" s="200">
        <v>80000</v>
      </c>
      <c r="L11" s="200">
        <v>0</v>
      </c>
      <c r="M11" s="200">
        <v>0</v>
      </c>
      <c r="N11" s="200">
        <v>0</v>
      </c>
      <c r="O11" s="200">
        <v>80000</v>
      </c>
    </row>
    <row r="12" spans="1:15" ht="25.5" customHeight="1">
      <c r="A12" s="210" t="s">
        <v>377</v>
      </c>
      <c r="B12" s="210"/>
      <c r="C12" s="210"/>
      <c r="D12" s="219" t="s">
        <v>142</v>
      </c>
      <c r="E12" s="200">
        <v>80000</v>
      </c>
      <c r="F12" s="200">
        <v>0</v>
      </c>
      <c r="G12" s="200">
        <v>0</v>
      </c>
      <c r="H12" s="200">
        <v>0</v>
      </c>
      <c r="I12" s="200">
        <v>0</v>
      </c>
      <c r="J12" s="200">
        <v>0</v>
      </c>
      <c r="K12" s="200">
        <v>80000</v>
      </c>
      <c r="L12" s="200">
        <v>0</v>
      </c>
      <c r="M12" s="200">
        <v>0</v>
      </c>
      <c r="N12" s="200">
        <v>0</v>
      </c>
      <c r="O12" s="200">
        <v>80000</v>
      </c>
    </row>
    <row r="13" spans="1:15" ht="25.5" customHeight="1">
      <c r="A13" s="210"/>
      <c r="B13" s="210" t="s">
        <v>2</v>
      </c>
      <c r="C13" s="210"/>
      <c r="D13" s="219" t="s">
        <v>175</v>
      </c>
      <c r="E13" s="200">
        <v>80000</v>
      </c>
      <c r="F13" s="200">
        <v>0</v>
      </c>
      <c r="G13" s="200">
        <v>0</v>
      </c>
      <c r="H13" s="200">
        <v>0</v>
      </c>
      <c r="I13" s="200">
        <v>0</v>
      </c>
      <c r="J13" s="200">
        <v>0</v>
      </c>
      <c r="K13" s="200">
        <v>80000</v>
      </c>
      <c r="L13" s="200">
        <v>0</v>
      </c>
      <c r="M13" s="200">
        <v>0</v>
      </c>
      <c r="N13" s="200">
        <v>0</v>
      </c>
      <c r="O13" s="200">
        <v>80000</v>
      </c>
    </row>
    <row r="14" spans="1:15" ht="25.5" customHeight="1">
      <c r="A14" s="210"/>
      <c r="B14" s="210"/>
      <c r="C14" s="210" t="s">
        <v>1</v>
      </c>
      <c r="D14" s="219" t="s">
        <v>196</v>
      </c>
      <c r="E14" s="200">
        <v>80000</v>
      </c>
      <c r="F14" s="200">
        <v>0</v>
      </c>
      <c r="G14" s="200">
        <v>0</v>
      </c>
      <c r="H14" s="200">
        <v>0</v>
      </c>
      <c r="I14" s="200">
        <v>0</v>
      </c>
      <c r="J14" s="200">
        <v>0</v>
      </c>
      <c r="K14" s="200">
        <v>80000</v>
      </c>
      <c r="L14" s="200">
        <v>0</v>
      </c>
      <c r="M14" s="200">
        <v>0</v>
      </c>
      <c r="N14" s="200">
        <v>0</v>
      </c>
      <c r="O14" s="200">
        <v>80000</v>
      </c>
    </row>
    <row r="15" spans="1:15" ht="25.5" customHeight="1">
      <c r="A15" s="210" t="s">
        <v>100</v>
      </c>
      <c r="B15" s="210" t="s">
        <v>250</v>
      </c>
      <c r="C15" s="210" t="s">
        <v>249</v>
      </c>
      <c r="D15" s="219" t="s">
        <v>275</v>
      </c>
      <c r="E15" s="200">
        <v>80000</v>
      </c>
      <c r="F15" s="200">
        <v>0</v>
      </c>
      <c r="G15" s="200">
        <v>0</v>
      </c>
      <c r="H15" s="200">
        <v>0</v>
      </c>
      <c r="I15" s="200">
        <v>0</v>
      </c>
      <c r="J15" s="200">
        <v>0</v>
      </c>
      <c r="K15" s="200">
        <v>80000</v>
      </c>
      <c r="L15" s="200">
        <v>0</v>
      </c>
      <c r="M15" s="200">
        <v>0</v>
      </c>
      <c r="N15" s="200">
        <v>0</v>
      </c>
      <c r="O15" s="200">
        <v>80000</v>
      </c>
    </row>
    <row r="16" spans="12:13" ht="12.75" customHeight="1">
      <c r="L16" s="13"/>
      <c r="M16" s="13"/>
    </row>
    <row r="17" ht="12.75" customHeight="1">
      <c r="L17" s="13"/>
    </row>
  </sheetData>
  <sheetProtection/>
  <mergeCells count="15">
    <mergeCell ref="A5:A6"/>
    <mergeCell ref="B5:B6"/>
    <mergeCell ref="F5:F6"/>
    <mergeCell ref="G5:G6"/>
    <mergeCell ref="D4:D6"/>
    <mergeCell ref="E4:E6"/>
    <mergeCell ref="C5:C6"/>
    <mergeCell ref="O5:O6"/>
    <mergeCell ref="H5:H6"/>
    <mergeCell ref="I5:I6"/>
    <mergeCell ref="K5:K6"/>
    <mergeCell ref="L5:L6"/>
    <mergeCell ref="M5:M6"/>
    <mergeCell ref="N5:N6"/>
    <mergeCell ref="J5:J6"/>
  </mergeCells>
  <printOptions horizontalCentered="1"/>
  <pageMargins left="0.39370078740157477" right="0.39370078740157477" top="0.7874015748031495" bottom="0.39370078740157477" header="0" footer="0.19685039370078738"/>
  <pageSetup fitToHeight="100" fitToWidth="1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showGridLines="0" workbookViewId="0" topLeftCell="F1">
      <selection activeCell="A1" sqref="A1"/>
    </sheetView>
  </sheetViews>
  <sheetFormatPr defaultColWidth="9.16015625" defaultRowHeight="12.75" customHeight="1"/>
  <cols>
    <col min="1" max="3" width="6" style="0" customWidth="1"/>
    <col min="4" max="4" width="36.66015625" style="0" customWidth="1"/>
    <col min="5" max="5" width="18.16015625" style="0" customWidth="1"/>
    <col min="6" max="15" width="16.16015625" style="0" customWidth="1"/>
    <col min="16" max="22" width="10.66015625" style="0" customWidth="1"/>
    <col min="23" max="256" width="9.16015625" style="0" customWidth="1"/>
  </cols>
  <sheetData>
    <row r="1" spans="1:22" ht="25.5" customHeight="1">
      <c r="A1" s="2"/>
      <c r="B1" s="15"/>
      <c r="C1" s="15"/>
      <c r="D1" s="1"/>
      <c r="E1" s="15"/>
      <c r="F1" s="15"/>
      <c r="G1" s="15"/>
      <c r="H1" s="15"/>
      <c r="I1" s="15"/>
      <c r="J1" s="15"/>
      <c r="K1" s="15"/>
      <c r="L1" s="15"/>
      <c r="M1" s="15"/>
      <c r="N1" s="15"/>
      <c r="O1" s="90" t="s">
        <v>327</v>
      </c>
      <c r="P1" s="2"/>
      <c r="Q1" s="2"/>
      <c r="R1" s="2"/>
      <c r="S1" s="2"/>
      <c r="T1" s="2"/>
      <c r="U1" s="2"/>
      <c r="V1" s="2"/>
    </row>
    <row r="2" spans="1:22" ht="25.5" customHeight="1">
      <c r="A2" s="49" t="s">
        <v>345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30"/>
      <c r="Q2" s="30"/>
      <c r="R2" s="30"/>
      <c r="S2" s="30"/>
      <c r="T2" s="31"/>
      <c r="U2" s="31"/>
      <c r="V2" s="31"/>
    </row>
    <row r="3" spans="2:22" ht="25.5" customHeight="1">
      <c r="B3" s="37"/>
      <c r="C3" s="37"/>
      <c r="D3" s="1"/>
      <c r="E3" s="37"/>
      <c r="F3" s="15"/>
      <c r="G3" s="15"/>
      <c r="H3" s="37"/>
      <c r="I3" s="37"/>
      <c r="J3" s="37"/>
      <c r="K3" s="37"/>
      <c r="L3" s="37"/>
      <c r="M3" s="37"/>
      <c r="N3" s="37"/>
      <c r="O3" s="90" t="s">
        <v>26</v>
      </c>
      <c r="P3" s="3"/>
      <c r="Q3" s="3"/>
      <c r="R3" s="3"/>
      <c r="S3" s="3"/>
      <c r="T3" s="3"/>
      <c r="U3" s="3"/>
      <c r="V3" s="3"/>
    </row>
    <row r="4" spans="1:22" ht="25.5" customHeight="1">
      <c r="A4" s="10" t="s">
        <v>349</v>
      </c>
      <c r="B4" s="10"/>
      <c r="C4" s="10"/>
      <c r="D4" s="172" t="s">
        <v>17</v>
      </c>
      <c r="E4" s="172" t="s">
        <v>115</v>
      </c>
      <c r="F4" s="9" t="s">
        <v>35</v>
      </c>
      <c r="G4" s="9"/>
      <c r="H4" s="9"/>
      <c r="I4" s="9"/>
      <c r="J4" s="9"/>
      <c r="K4" s="9" t="s">
        <v>226</v>
      </c>
      <c r="L4" s="9"/>
      <c r="M4" s="9"/>
      <c r="N4" s="9"/>
      <c r="O4" s="9"/>
      <c r="P4" s="5"/>
      <c r="Q4" s="3"/>
      <c r="R4" s="3"/>
      <c r="S4" s="3"/>
      <c r="T4" s="3"/>
      <c r="U4" s="3"/>
      <c r="V4" s="3"/>
    </row>
    <row r="5" spans="1:22" ht="22.5" customHeight="1">
      <c r="A5" s="177" t="s">
        <v>150</v>
      </c>
      <c r="B5" s="176" t="s">
        <v>271</v>
      </c>
      <c r="C5" s="176" t="s">
        <v>263</v>
      </c>
      <c r="D5" s="172"/>
      <c r="E5" s="172"/>
      <c r="F5" s="172" t="s">
        <v>215</v>
      </c>
      <c r="G5" s="172" t="s">
        <v>214</v>
      </c>
      <c r="H5" s="172" t="s">
        <v>203</v>
      </c>
      <c r="I5" s="172" t="s">
        <v>256</v>
      </c>
      <c r="J5" s="172" t="s">
        <v>183</v>
      </c>
      <c r="K5" s="172" t="s">
        <v>215</v>
      </c>
      <c r="L5" s="172" t="s">
        <v>114</v>
      </c>
      <c r="M5" s="172" t="s">
        <v>185</v>
      </c>
      <c r="N5" s="172" t="s">
        <v>201</v>
      </c>
      <c r="O5" s="172" t="s">
        <v>234</v>
      </c>
      <c r="P5" s="5"/>
      <c r="Q5" s="3"/>
      <c r="R5" s="3"/>
      <c r="S5" s="3"/>
      <c r="T5" s="3"/>
      <c r="U5" s="3"/>
      <c r="V5" s="3"/>
    </row>
    <row r="6" spans="1:22" ht="22.5" customHeight="1">
      <c r="A6" s="177"/>
      <c r="B6" s="176"/>
      <c r="C6" s="176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2"/>
      <c r="Q6" s="2"/>
      <c r="R6" s="2"/>
      <c r="S6" s="2"/>
      <c r="T6" s="2"/>
      <c r="U6" s="2"/>
      <c r="V6" s="2"/>
    </row>
    <row r="7" spans="1:22" ht="25.5" customHeight="1">
      <c r="A7" s="85" t="s">
        <v>245</v>
      </c>
      <c r="B7" s="85" t="s">
        <v>245</v>
      </c>
      <c r="C7" s="85" t="s">
        <v>245</v>
      </c>
      <c r="D7" s="85" t="s">
        <v>245</v>
      </c>
      <c r="E7" s="85">
        <v>1</v>
      </c>
      <c r="F7" s="8">
        <v>2</v>
      </c>
      <c r="G7" s="81">
        <v>3</v>
      </c>
      <c r="H7" s="85">
        <v>4</v>
      </c>
      <c r="I7" s="85">
        <v>5</v>
      </c>
      <c r="J7" s="85">
        <v>6</v>
      </c>
      <c r="K7" s="85">
        <v>7</v>
      </c>
      <c r="L7" s="85">
        <v>8</v>
      </c>
      <c r="M7" s="85">
        <v>9</v>
      </c>
      <c r="N7" s="85">
        <v>10</v>
      </c>
      <c r="O7" s="85">
        <v>11</v>
      </c>
      <c r="P7" s="2"/>
      <c r="Q7" s="2"/>
      <c r="R7" s="2"/>
      <c r="S7" s="2"/>
      <c r="T7" s="2"/>
      <c r="U7" s="2"/>
      <c r="V7" s="2"/>
    </row>
    <row r="8" spans="1:22" ht="25.5" customHeight="1">
      <c r="A8" s="210"/>
      <c r="B8" s="210"/>
      <c r="C8" s="210"/>
      <c r="D8" s="219"/>
      <c r="E8" s="200"/>
      <c r="F8" s="206"/>
      <c r="G8" s="200"/>
      <c r="H8" s="205"/>
      <c r="I8" s="200"/>
      <c r="J8" s="200"/>
      <c r="K8" s="200"/>
      <c r="L8" s="200"/>
      <c r="M8" s="200"/>
      <c r="N8" s="200"/>
      <c r="O8" s="200"/>
      <c r="P8" s="2"/>
      <c r="Q8" s="2"/>
      <c r="R8" s="2"/>
      <c r="S8" s="2"/>
      <c r="T8" s="2"/>
      <c r="U8" s="2"/>
      <c r="V8" s="2"/>
    </row>
    <row r="9" spans="1:22" ht="22.5" customHeight="1">
      <c r="A9" s="2"/>
      <c r="B9" s="25"/>
      <c r="C9" s="25"/>
      <c r="D9" s="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2"/>
      <c r="Q9" s="2"/>
      <c r="R9" s="2"/>
      <c r="S9" s="2"/>
      <c r="T9" s="2"/>
      <c r="U9" s="2"/>
      <c r="V9" s="2"/>
    </row>
    <row r="10" spans="1:22" ht="18" customHeight="1">
      <c r="A10" s="2"/>
      <c r="B10" s="25"/>
      <c r="C10" s="25"/>
      <c r="D10" s="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"/>
      <c r="Q10" s="2"/>
      <c r="R10" s="2"/>
      <c r="S10" s="2"/>
      <c r="T10" s="2"/>
      <c r="U10" s="2"/>
      <c r="V10" s="2"/>
    </row>
    <row r="11" spans="2:16" ht="12.75" customHeight="1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3:16" ht="12.75" customHeight="1">
      <c r="C12" s="13"/>
      <c r="D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4:15" ht="12.75" customHeight="1">
      <c r="D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3:15" ht="12.75" customHeight="1">
      <c r="C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6:15" ht="12.75" customHeight="1"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6:15" ht="12.75" customHeight="1"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6:15" ht="12.75" customHeight="1"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6:15" ht="12.75" customHeight="1"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6:15" ht="12.75" customHeight="1"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6:15" ht="12.75" customHeight="1">
      <c r="F20" s="13"/>
      <c r="G20" s="13"/>
      <c r="H20" s="13"/>
      <c r="I20" s="13"/>
      <c r="J20" s="13"/>
      <c r="K20" s="13"/>
      <c r="L20" s="13"/>
      <c r="M20" s="13"/>
      <c r="N20" s="13"/>
      <c r="O20" s="13"/>
    </row>
  </sheetData>
  <sheetProtection/>
  <mergeCells count="15">
    <mergeCell ref="A5:A6"/>
    <mergeCell ref="B5:B6"/>
    <mergeCell ref="F5:F6"/>
    <mergeCell ref="G5:G6"/>
    <mergeCell ref="D4:D6"/>
    <mergeCell ref="E4:E6"/>
    <mergeCell ref="C5:C6"/>
    <mergeCell ref="O5:O6"/>
    <mergeCell ref="H5:H6"/>
    <mergeCell ref="I5:I6"/>
    <mergeCell ref="K5:K6"/>
    <mergeCell ref="L5:L6"/>
    <mergeCell ref="M5:M6"/>
    <mergeCell ref="N5:N6"/>
    <mergeCell ref="J5:J6"/>
  </mergeCells>
  <printOptions horizontalCentered="1"/>
  <pageMargins left="0.39370078740157477" right="0.39370078740157477" top="0.7874015748031495" bottom="0.39370078740157477" header="0" footer="0.19685039370078738"/>
  <pageSetup fitToHeight="100" fitToWidth="1" orientation="landscape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6.66015625" style="0" customWidth="1"/>
    <col min="4" max="4" width="33" style="0" customWidth="1"/>
    <col min="5" max="5" width="22.5" style="0" customWidth="1"/>
    <col min="6" max="15" width="14.16015625" style="0" customWidth="1"/>
    <col min="16" max="22" width="10.66015625" style="0" customWidth="1"/>
    <col min="23" max="256" width="9.16015625" style="0" customWidth="1"/>
  </cols>
  <sheetData>
    <row r="1" spans="1:22" ht="25.5" customHeight="1">
      <c r="A1" s="2"/>
      <c r="B1" s="15"/>
      <c r="C1" s="15"/>
      <c r="D1" s="1"/>
      <c r="E1" s="15"/>
      <c r="F1" s="15"/>
      <c r="G1" s="15"/>
      <c r="H1" s="15"/>
      <c r="I1" s="15"/>
      <c r="J1" s="15"/>
      <c r="K1" s="15"/>
      <c r="L1" s="15"/>
      <c r="M1" s="15"/>
      <c r="N1" s="15"/>
      <c r="O1" s="15" t="s">
        <v>242</v>
      </c>
      <c r="P1" s="2"/>
      <c r="Q1" s="2"/>
      <c r="R1" s="2"/>
      <c r="S1" s="2"/>
      <c r="T1" s="2"/>
      <c r="U1" s="2"/>
      <c r="V1" s="2"/>
    </row>
    <row r="2" spans="1:22" ht="25.5" customHeight="1">
      <c r="A2" s="49" t="s">
        <v>54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30"/>
      <c r="Q2" s="30"/>
      <c r="R2" s="30"/>
      <c r="S2" s="30"/>
      <c r="T2" s="31"/>
      <c r="U2" s="31"/>
      <c r="V2" s="31"/>
    </row>
    <row r="3" spans="2:22" ht="25.5" customHeight="1">
      <c r="B3" s="37"/>
      <c r="C3" s="37"/>
      <c r="D3" s="1"/>
      <c r="E3" s="37"/>
      <c r="F3" s="15"/>
      <c r="G3" s="15"/>
      <c r="H3" s="37"/>
      <c r="I3" s="37"/>
      <c r="J3" s="37"/>
      <c r="K3" s="37"/>
      <c r="L3" s="37"/>
      <c r="M3" s="37"/>
      <c r="N3" s="37"/>
      <c r="O3" s="15" t="s">
        <v>26</v>
      </c>
      <c r="P3" s="3"/>
      <c r="Q3" s="3"/>
      <c r="R3" s="3"/>
      <c r="S3" s="3"/>
      <c r="T3" s="3"/>
      <c r="U3" s="3"/>
      <c r="V3" s="3"/>
    </row>
    <row r="4" spans="1:22" ht="25.5" customHeight="1">
      <c r="A4" s="146" t="s">
        <v>349</v>
      </c>
      <c r="B4" s="146"/>
      <c r="C4" s="146"/>
      <c r="D4" s="188" t="s">
        <v>17</v>
      </c>
      <c r="E4" s="188" t="s">
        <v>195</v>
      </c>
      <c r="F4" s="147" t="s">
        <v>35</v>
      </c>
      <c r="G4" s="147"/>
      <c r="H4" s="147"/>
      <c r="I4" s="147"/>
      <c r="J4" s="147"/>
      <c r="K4" s="147" t="s">
        <v>226</v>
      </c>
      <c r="L4" s="147"/>
      <c r="M4" s="147"/>
      <c r="N4" s="147"/>
      <c r="O4" s="147"/>
      <c r="P4" s="5"/>
      <c r="Q4" s="3"/>
      <c r="R4" s="3"/>
      <c r="S4" s="3"/>
      <c r="T4" s="3"/>
      <c r="U4" s="3"/>
      <c r="V4" s="3"/>
    </row>
    <row r="5" spans="1:22" ht="26.25" customHeight="1">
      <c r="A5" s="188" t="s">
        <v>150</v>
      </c>
      <c r="B5" s="188" t="s">
        <v>271</v>
      </c>
      <c r="C5" s="188" t="s">
        <v>263</v>
      </c>
      <c r="D5" s="188"/>
      <c r="E5" s="188"/>
      <c r="F5" s="187" t="s">
        <v>215</v>
      </c>
      <c r="G5" s="187" t="s">
        <v>214</v>
      </c>
      <c r="H5" s="187" t="s">
        <v>203</v>
      </c>
      <c r="I5" s="187" t="s">
        <v>256</v>
      </c>
      <c r="J5" s="187" t="s">
        <v>183</v>
      </c>
      <c r="K5" s="187" t="s">
        <v>215</v>
      </c>
      <c r="L5" s="187" t="s">
        <v>114</v>
      </c>
      <c r="M5" s="187" t="s">
        <v>185</v>
      </c>
      <c r="N5" s="187" t="s">
        <v>201</v>
      </c>
      <c r="O5" s="187" t="s">
        <v>234</v>
      </c>
      <c r="P5" s="5"/>
      <c r="Q5" s="3"/>
      <c r="R5" s="3"/>
      <c r="S5" s="3"/>
      <c r="T5" s="3"/>
      <c r="U5" s="3"/>
      <c r="V5" s="3"/>
    </row>
    <row r="6" spans="1:22" ht="26.25" customHeight="1">
      <c r="A6" s="188"/>
      <c r="B6" s="188"/>
      <c r="C6" s="188"/>
      <c r="D6" s="188"/>
      <c r="E6" s="188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2"/>
      <c r="Q6" s="2"/>
      <c r="R6" s="2"/>
      <c r="S6" s="2"/>
      <c r="T6" s="2"/>
      <c r="U6" s="2"/>
      <c r="V6" s="2"/>
    </row>
    <row r="7" spans="1:22" ht="25.5" customHeight="1">
      <c r="A7" s="148" t="s">
        <v>245</v>
      </c>
      <c r="B7" s="148" t="s">
        <v>245</v>
      </c>
      <c r="C7" s="148" t="s">
        <v>245</v>
      </c>
      <c r="D7" s="148" t="s">
        <v>245</v>
      </c>
      <c r="E7" s="81">
        <v>1</v>
      </c>
      <c r="F7" s="81">
        <v>2</v>
      </c>
      <c r="G7" s="81">
        <v>3</v>
      </c>
      <c r="H7" s="81">
        <v>4</v>
      </c>
      <c r="I7" s="81">
        <v>5</v>
      </c>
      <c r="J7" s="81">
        <v>6</v>
      </c>
      <c r="K7" s="81">
        <v>7</v>
      </c>
      <c r="L7" s="81">
        <v>8</v>
      </c>
      <c r="M7" s="81">
        <v>9</v>
      </c>
      <c r="N7" s="81">
        <v>10</v>
      </c>
      <c r="O7" s="81">
        <v>11</v>
      </c>
      <c r="P7" s="2"/>
      <c r="Q7" s="2"/>
      <c r="R7" s="2"/>
      <c r="S7" s="2"/>
      <c r="T7" s="2"/>
      <c r="U7" s="2"/>
      <c r="V7" s="2"/>
    </row>
    <row r="8" spans="1:22" ht="25.5" customHeight="1">
      <c r="A8" s="210"/>
      <c r="B8" s="210"/>
      <c r="C8" s="210"/>
      <c r="D8" s="222"/>
      <c r="E8" s="200"/>
      <c r="F8" s="206"/>
      <c r="G8" s="200"/>
      <c r="H8" s="205"/>
      <c r="I8" s="200"/>
      <c r="J8" s="200"/>
      <c r="K8" s="200"/>
      <c r="L8" s="200"/>
      <c r="M8" s="200"/>
      <c r="N8" s="200"/>
      <c r="O8" s="200"/>
      <c r="P8" s="2"/>
      <c r="Q8" s="2"/>
      <c r="R8" s="2"/>
      <c r="S8" s="2"/>
      <c r="T8" s="2"/>
      <c r="U8" s="2"/>
      <c r="V8" s="2"/>
    </row>
    <row r="9" spans="1:22" ht="18" customHeight="1">
      <c r="A9" s="2"/>
      <c r="B9" s="25"/>
      <c r="C9" s="25"/>
      <c r="D9" s="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2"/>
      <c r="Q9" s="2"/>
      <c r="R9" s="2"/>
      <c r="S9" s="2"/>
      <c r="T9" s="2"/>
      <c r="U9" s="2"/>
      <c r="V9" s="2"/>
    </row>
    <row r="10" spans="1:22" ht="18" customHeight="1">
      <c r="A10" s="2"/>
      <c r="B10" s="25"/>
      <c r="C10" s="25"/>
      <c r="D10" s="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"/>
      <c r="Q10" s="2"/>
      <c r="R10" s="2"/>
      <c r="S10" s="2"/>
      <c r="T10" s="2"/>
      <c r="U10" s="2"/>
      <c r="V10" s="2"/>
    </row>
    <row r="11" spans="3:14" ht="12.75" customHeight="1">
      <c r="C11" s="13"/>
      <c r="D11" s="13"/>
      <c r="F11" s="13"/>
      <c r="G11" s="13"/>
      <c r="H11" s="13"/>
      <c r="J11" s="13"/>
      <c r="K11" s="13"/>
      <c r="L11" s="13"/>
      <c r="M11" s="13"/>
      <c r="N11" s="13"/>
    </row>
    <row r="12" spans="4:14" ht="12.75" customHeight="1">
      <c r="D12" s="13"/>
      <c r="N12" s="13"/>
    </row>
    <row r="13" spans="4:14" ht="12.75" customHeight="1">
      <c r="D13" s="13"/>
      <c r="H13" s="13"/>
      <c r="N13" s="13"/>
    </row>
    <row r="14" ht="12.75" customHeight="1">
      <c r="D14" s="13"/>
    </row>
    <row r="15" spans="5:18" ht="12.75" customHeight="1">
      <c r="E15" s="13"/>
      <c r="F15" s="13"/>
      <c r="J15" s="13"/>
      <c r="R15" s="13"/>
    </row>
    <row r="16" spans="5:13" ht="12.75" customHeight="1">
      <c r="E16" s="82"/>
      <c r="F16" s="83"/>
      <c r="G16" s="84"/>
      <c r="H16" s="84"/>
      <c r="I16" s="84"/>
      <c r="J16" s="83"/>
      <c r="K16" s="84"/>
      <c r="L16" s="84"/>
      <c r="M16" s="84"/>
    </row>
    <row r="17" spans="5:10" ht="12.75" customHeight="1">
      <c r="E17" s="13"/>
      <c r="F17" s="13"/>
      <c r="J17" s="13"/>
    </row>
    <row r="18" spans="5:10" ht="12.75" customHeight="1">
      <c r="E18" s="13"/>
      <c r="F18" s="13"/>
      <c r="J18" s="13"/>
    </row>
    <row r="19" spans="5:10" ht="12.75" customHeight="1">
      <c r="E19" s="13"/>
      <c r="F19" s="13"/>
      <c r="J19" s="13"/>
    </row>
    <row r="20" spans="5:10" ht="12.75" customHeight="1">
      <c r="E20" s="13"/>
      <c r="F20" s="13"/>
      <c r="J20" s="13"/>
    </row>
  </sheetData>
  <sheetProtection/>
  <mergeCells count="15">
    <mergeCell ref="A5:A6"/>
    <mergeCell ref="B5:B6"/>
    <mergeCell ref="F5:F6"/>
    <mergeCell ref="G5:G6"/>
    <mergeCell ref="D4:D6"/>
    <mergeCell ref="E4:E6"/>
    <mergeCell ref="C5:C6"/>
    <mergeCell ref="O5:O6"/>
    <mergeCell ref="H5:H6"/>
    <mergeCell ref="I5:I6"/>
    <mergeCell ref="K5:K6"/>
    <mergeCell ref="L5:L6"/>
    <mergeCell ref="M5:M6"/>
    <mergeCell ref="N5:N6"/>
    <mergeCell ref="J5:J6"/>
  </mergeCells>
  <printOptions horizontalCentered="1"/>
  <pageMargins left="0.39370078740157477" right="0.39370078740157477" top="0.7874015748031495" bottom="0.39370078740157477" header="0" footer="0.19685039370078738"/>
  <pageSetup fitToHeight="100" fitToWidth="1" horizontalDpi="600" verticalDpi="600" orientation="landscape" paperSize="9" r:id="rId1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"/>
  <sheetViews>
    <sheetView showGridLines="0" workbookViewId="0" topLeftCell="F1">
      <selection activeCell="A1" sqref="A1"/>
    </sheetView>
  </sheetViews>
  <sheetFormatPr defaultColWidth="9.16015625" defaultRowHeight="18" customHeight="1"/>
  <cols>
    <col min="1" max="2" width="7" style="0" customWidth="1"/>
    <col min="3" max="3" width="7" style="6" customWidth="1"/>
    <col min="4" max="4" width="33.16015625" style="22" customWidth="1"/>
    <col min="5" max="5" width="26.66015625" style="23" customWidth="1"/>
    <col min="6" max="6" width="25.83203125" style="23" customWidth="1"/>
    <col min="7" max="7" width="6.33203125" style="23" customWidth="1"/>
    <col min="8" max="8" width="13" style="24" customWidth="1"/>
    <col min="9" max="9" width="12.33203125" style="24" customWidth="1"/>
    <col min="10" max="10" width="11.5" style="24" customWidth="1"/>
    <col min="11" max="11" width="16.5" style="24" customWidth="1"/>
    <col min="12" max="12" width="16.66015625" style="24" customWidth="1"/>
    <col min="13" max="17" width="12.33203125" style="24" customWidth="1"/>
    <col min="18" max="18" width="6.66015625" style="6" customWidth="1"/>
    <col min="19" max="253" width="9" style="6" customWidth="1"/>
    <col min="254" max="256" width="9.16015625" style="0" customWidth="1"/>
  </cols>
  <sheetData>
    <row r="1" spans="4:27" s="2" customFormat="1" ht="25.5" customHeight="1"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90" t="s">
        <v>73</v>
      </c>
      <c r="R1" s="16"/>
      <c r="S1" s="16"/>
      <c r="T1" s="16"/>
      <c r="U1" s="16"/>
      <c r="V1" s="17"/>
      <c r="W1" s="17"/>
      <c r="X1" s="17"/>
      <c r="Y1" s="17"/>
      <c r="Z1" s="17"/>
      <c r="AA1" s="17"/>
    </row>
    <row r="2" spans="3:22" ht="25.5" customHeight="1">
      <c r="C2" s="49" t="s">
        <v>382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93"/>
      <c r="V2" s="12"/>
    </row>
    <row r="3" spans="4:27" s="3" customFormat="1" ht="25.5" customHeight="1"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90" t="s">
        <v>26</v>
      </c>
      <c r="R3" s="18"/>
      <c r="S3" s="18"/>
      <c r="T3" s="18"/>
      <c r="U3" s="19"/>
      <c r="V3" s="18"/>
      <c r="W3" s="18"/>
      <c r="X3" s="18"/>
      <c r="Y3" s="18"/>
      <c r="Z3" s="18"/>
      <c r="AA3" s="18"/>
    </row>
    <row r="4" spans="1:27" s="42" customFormat="1" ht="25.5" customHeight="1">
      <c r="A4" s="76" t="s">
        <v>349</v>
      </c>
      <c r="B4" s="128"/>
      <c r="C4" s="76"/>
      <c r="D4" s="190" t="s">
        <v>112</v>
      </c>
      <c r="E4" s="165" t="s">
        <v>247</v>
      </c>
      <c r="F4" s="165" t="s">
        <v>251</v>
      </c>
      <c r="G4" s="172" t="s">
        <v>135</v>
      </c>
      <c r="H4" s="10" t="s">
        <v>354</v>
      </c>
      <c r="I4" s="10"/>
      <c r="J4" s="10"/>
      <c r="K4" s="10"/>
      <c r="L4" s="10"/>
      <c r="M4" s="10"/>
      <c r="N4" s="10"/>
      <c r="O4" s="10"/>
      <c r="P4" s="10"/>
      <c r="Q4" s="10"/>
      <c r="R4" s="133"/>
      <c r="S4" s="25"/>
      <c r="T4" s="2"/>
      <c r="U4" s="2"/>
      <c r="V4" s="2"/>
      <c r="W4" s="2"/>
      <c r="X4" s="2"/>
      <c r="Y4" s="2"/>
      <c r="Z4" s="2"/>
      <c r="AA4" s="2"/>
    </row>
    <row r="5" spans="1:27" s="42" customFormat="1" ht="33.75" customHeight="1">
      <c r="A5" s="189" t="s">
        <v>150</v>
      </c>
      <c r="B5" s="189" t="s">
        <v>271</v>
      </c>
      <c r="C5" s="165" t="s">
        <v>263</v>
      </c>
      <c r="D5" s="190"/>
      <c r="E5" s="165"/>
      <c r="F5" s="165"/>
      <c r="G5" s="172"/>
      <c r="H5" s="169" t="s">
        <v>316</v>
      </c>
      <c r="I5" s="10" t="s">
        <v>222</v>
      </c>
      <c r="J5" s="10"/>
      <c r="K5" s="10"/>
      <c r="L5" s="169" t="s">
        <v>170</v>
      </c>
      <c r="M5" s="169" t="s">
        <v>198</v>
      </c>
      <c r="N5" s="169" t="s">
        <v>364</v>
      </c>
      <c r="O5" s="169" t="s">
        <v>182</v>
      </c>
      <c r="P5" s="169" t="s">
        <v>261</v>
      </c>
      <c r="Q5" s="169" t="s">
        <v>324</v>
      </c>
      <c r="S5" s="2"/>
      <c r="T5" s="2"/>
      <c r="U5" s="2"/>
      <c r="V5" s="2"/>
      <c r="W5" s="2"/>
      <c r="X5" s="2"/>
      <c r="Y5" s="2"/>
      <c r="Z5" s="2"/>
      <c r="AA5" s="2"/>
    </row>
    <row r="6" spans="1:27" ht="33.75" customHeight="1">
      <c r="A6" s="189"/>
      <c r="B6" s="189"/>
      <c r="C6" s="165"/>
      <c r="D6" s="190"/>
      <c r="E6" s="165"/>
      <c r="F6" s="165"/>
      <c r="G6" s="172"/>
      <c r="H6" s="169"/>
      <c r="I6" s="71" t="s">
        <v>215</v>
      </c>
      <c r="J6" s="71" t="s">
        <v>108</v>
      </c>
      <c r="K6" s="71" t="s">
        <v>220</v>
      </c>
      <c r="L6" s="169"/>
      <c r="M6" s="169"/>
      <c r="N6" s="169"/>
      <c r="O6" s="169"/>
      <c r="P6" s="169"/>
      <c r="Q6" s="169"/>
      <c r="S6" s="20"/>
      <c r="T6" s="20"/>
      <c r="U6" s="20"/>
      <c r="V6" s="21"/>
      <c r="W6" s="20"/>
      <c r="X6" s="20"/>
      <c r="Y6" s="20"/>
      <c r="Z6" s="20"/>
      <c r="AA6" s="20"/>
    </row>
    <row r="7" spans="1:27" ht="25.5" customHeight="1">
      <c r="A7" s="129" t="s">
        <v>245</v>
      </c>
      <c r="B7" s="130" t="s">
        <v>245</v>
      </c>
      <c r="C7" s="131" t="s">
        <v>245</v>
      </c>
      <c r="D7" s="47" t="s">
        <v>245</v>
      </c>
      <c r="E7" s="47" t="s">
        <v>245</v>
      </c>
      <c r="F7" s="47"/>
      <c r="G7" s="47" t="s">
        <v>245</v>
      </c>
      <c r="H7" s="81">
        <v>1</v>
      </c>
      <c r="I7" s="81">
        <v>2</v>
      </c>
      <c r="J7" s="81">
        <v>3</v>
      </c>
      <c r="K7" s="81">
        <v>4</v>
      </c>
      <c r="L7" s="81">
        <v>6</v>
      </c>
      <c r="M7" s="132">
        <v>7</v>
      </c>
      <c r="N7" s="81">
        <v>8</v>
      </c>
      <c r="O7" s="81">
        <v>9</v>
      </c>
      <c r="P7" s="81">
        <v>10</v>
      </c>
      <c r="Q7" s="81">
        <v>11</v>
      </c>
      <c r="S7" s="20"/>
      <c r="T7" s="20"/>
      <c r="U7" s="20"/>
      <c r="V7" s="20"/>
      <c r="W7" s="20"/>
      <c r="X7" s="20"/>
      <c r="Y7" s="20"/>
      <c r="Z7" s="20"/>
      <c r="AA7" s="20"/>
    </row>
    <row r="8" spans="1:27" s="13" customFormat="1" ht="25.5" customHeight="1">
      <c r="A8" s="223"/>
      <c r="B8" s="223"/>
      <c r="C8" s="224"/>
      <c r="D8" s="211"/>
      <c r="E8" s="219"/>
      <c r="F8" s="219"/>
      <c r="G8" s="219"/>
      <c r="H8" s="200"/>
      <c r="I8" s="200"/>
      <c r="J8" s="200"/>
      <c r="K8" s="200"/>
      <c r="L8" s="200"/>
      <c r="M8" s="200"/>
      <c r="N8" s="200"/>
      <c r="O8" s="200"/>
      <c r="P8" s="200"/>
      <c r="Q8" s="200"/>
      <c r="R8"/>
      <c r="S8" s="6"/>
      <c r="T8" s="6"/>
      <c r="U8" s="6"/>
      <c r="V8" s="6"/>
      <c r="W8" s="6"/>
      <c r="X8" s="6"/>
      <c r="Y8" s="6"/>
      <c r="Z8" s="6"/>
      <c r="AA8" s="6"/>
    </row>
    <row r="9" ht="18" customHeight="1"/>
  </sheetData>
  <sheetProtection/>
  <mergeCells count="14">
    <mergeCell ref="F4:F6"/>
    <mergeCell ref="E4:E6"/>
    <mergeCell ref="D4:D6"/>
    <mergeCell ref="P5:P6"/>
    <mergeCell ref="A5:A6"/>
    <mergeCell ref="B5:B6"/>
    <mergeCell ref="C5:C6"/>
    <mergeCell ref="Q5:Q6"/>
    <mergeCell ref="L5:L6"/>
    <mergeCell ref="G4:G6"/>
    <mergeCell ref="M5:M6"/>
    <mergeCell ref="H5:H6"/>
    <mergeCell ref="O5:O6"/>
    <mergeCell ref="N5:N6"/>
  </mergeCells>
  <printOptions horizontalCentered="1"/>
  <pageMargins left="0.39370078740157477" right="0.39370078740157477" top="0.7874015748031495" bottom="0.39370078740157477" header="0" footer="0.19685039370078738"/>
  <pageSetup fitToHeight="100" fitToWidth="1" horizontalDpi="600" verticalDpi="600" orientation="landscape" paperSize="9" r:id="rId1"/>
  <headerFooter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G16"/>
  <sheetViews>
    <sheetView showGridLines="0" workbookViewId="0" topLeftCell="F1">
      <selection activeCell="A1" sqref="A1"/>
    </sheetView>
  </sheetViews>
  <sheetFormatPr defaultColWidth="9.16015625" defaultRowHeight="18" customHeight="1"/>
  <cols>
    <col min="1" max="1" width="15.16015625" style="0" customWidth="1"/>
    <col min="2" max="2" width="33.33203125" style="0" customWidth="1"/>
    <col min="3" max="3" width="10.33203125" style="0" customWidth="1"/>
    <col min="4" max="4" width="8" style="0" customWidth="1"/>
    <col min="5" max="5" width="7.16015625" style="0" customWidth="1"/>
    <col min="6" max="9" width="6.83203125" style="0" customWidth="1"/>
    <col min="10" max="10" width="8.16015625" style="0" customWidth="1"/>
    <col min="11" max="13" width="6.83203125" style="0" customWidth="1"/>
    <col min="14" max="14" width="8.16015625" style="0" customWidth="1"/>
    <col min="15" max="17" width="6.83203125" style="0" customWidth="1"/>
    <col min="18" max="18" width="9" style="0" customWidth="1"/>
    <col min="19" max="19" width="7.16015625" style="0" customWidth="1"/>
    <col min="20" max="21" width="6.83203125" style="0" customWidth="1"/>
    <col min="22" max="22" width="10.66015625" style="0" customWidth="1"/>
    <col min="23" max="26" width="6.83203125" style="0" customWidth="1"/>
    <col min="27" max="27" width="7.33203125" style="0" customWidth="1"/>
    <col min="28" max="34" width="6.83203125" style="0" customWidth="1"/>
    <col min="35" max="35" width="8.5" style="0" customWidth="1"/>
    <col min="36" max="55" width="6.83203125" style="0" customWidth="1"/>
    <col min="56" max="58" width="7.5" style="0" customWidth="1"/>
    <col min="59" max="59" width="7" style="0" customWidth="1"/>
    <col min="60" max="60" width="8.5" style="0" customWidth="1"/>
    <col min="61" max="63" width="6.83203125" style="0" customWidth="1"/>
    <col min="64" max="64" width="8.83203125" style="0" customWidth="1"/>
    <col min="65" max="84" width="6.83203125" style="0" customWidth="1"/>
    <col min="85" max="233" width="9" style="0" customWidth="1"/>
    <col min="234" max="256" width="9.16015625" style="0" customWidth="1"/>
  </cols>
  <sheetData>
    <row r="1" spans="1:85" ht="25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O1" s="11"/>
      <c r="P1" s="11"/>
      <c r="Q1" s="11"/>
      <c r="U1" s="13"/>
      <c r="V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77" t="s">
        <v>197</v>
      </c>
      <c r="CG1" s="13"/>
    </row>
    <row r="2" spans="1:85" ht="25.5" customHeight="1">
      <c r="A2" s="49" t="s">
        <v>15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70"/>
      <c r="O2" s="49"/>
      <c r="P2" s="49"/>
      <c r="Q2" s="49"/>
      <c r="R2" s="70"/>
      <c r="S2" s="70"/>
      <c r="T2" s="70"/>
      <c r="U2" s="124"/>
      <c r="V2" s="124"/>
      <c r="W2" s="124"/>
      <c r="X2" s="124"/>
      <c r="Y2" s="70"/>
      <c r="Z2" s="70"/>
      <c r="AA2" s="70"/>
      <c r="AB2" s="70"/>
      <c r="AC2" s="70"/>
      <c r="AD2" s="70"/>
      <c r="AE2" s="70"/>
      <c r="AF2" s="70"/>
      <c r="AG2" s="70"/>
      <c r="AH2" s="49"/>
      <c r="AI2" s="49"/>
      <c r="AJ2" s="49"/>
      <c r="AK2" s="49"/>
      <c r="AL2" s="49"/>
      <c r="AM2" s="49"/>
      <c r="AN2" s="49"/>
      <c r="AO2" s="49"/>
      <c r="AP2" s="49" t="s">
        <v>376</v>
      </c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13"/>
    </row>
    <row r="3" spans="2:85" ht="25.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3"/>
      <c r="O3" s="11"/>
      <c r="P3" s="11"/>
      <c r="Q3" s="11"/>
      <c r="S3" s="13"/>
      <c r="T3" s="13"/>
      <c r="X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</row>
    <row r="4" spans="1:85" ht="25.5" customHeight="1">
      <c r="A4" s="169" t="s">
        <v>163</v>
      </c>
      <c r="B4" s="161" t="s">
        <v>300</v>
      </c>
      <c r="C4" s="183" t="s">
        <v>307</v>
      </c>
      <c r="D4" s="88" t="s">
        <v>187</v>
      </c>
      <c r="E4" s="56"/>
      <c r="F4" s="56"/>
      <c r="G4" s="56"/>
      <c r="H4" s="56"/>
      <c r="I4" s="56"/>
      <c r="J4" s="56"/>
      <c r="K4" s="56"/>
      <c r="L4" s="56"/>
      <c r="M4" s="56"/>
      <c r="N4" s="136"/>
      <c r="O4" s="136"/>
      <c r="P4" s="136"/>
      <c r="Q4" s="136"/>
      <c r="R4" s="10" t="s">
        <v>103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 t="s">
        <v>46</v>
      </c>
      <c r="AJ4" s="10"/>
      <c r="AK4" s="10"/>
      <c r="AL4" s="10"/>
      <c r="AM4" s="10"/>
      <c r="AN4" s="10" t="s">
        <v>329</v>
      </c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36" t="s">
        <v>167</v>
      </c>
      <c r="CA4" s="76"/>
      <c r="CB4" s="76"/>
      <c r="CC4" s="10" t="s">
        <v>72</v>
      </c>
      <c r="CD4" s="10"/>
      <c r="CE4" s="76"/>
      <c r="CF4" s="76"/>
      <c r="CG4" s="43"/>
    </row>
    <row r="5" spans="1:85" ht="24.75" customHeight="1">
      <c r="A5" s="169"/>
      <c r="B5" s="161"/>
      <c r="C5" s="169"/>
      <c r="D5" s="192" t="s">
        <v>264</v>
      </c>
      <c r="E5" s="134" t="s">
        <v>159</v>
      </c>
      <c r="F5" s="135"/>
      <c r="G5" s="135"/>
      <c r="H5" s="135"/>
      <c r="I5" s="135"/>
      <c r="J5" s="195" t="s">
        <v>269</v>
      </c>
      <c r="K5" s="156"/>
      <c r="L5" s="156"/>
      <c r="M5" s="157"/>
      <c r="N5" s="137" t="s">
        <v>141</v>
      </c>
      <c r="O5" s="138"/>
      <c r="P5" s="138"/>
      <c r="Q5" s="139"/>
      <c r="R5" s="192" t="s">
        <v>317</v>
      </c>
      <c r="S5" s="10" t="s">
        <v>159</v>
      </c>
      <c r="T5" s="10"/>
      <c r="U5" s="10"/>
      <c r="V5" s="88"/>
      <c r="W5" s="143"/>
      <c r="X5" s="169" t="s">
        <v>269</v>
      </c>
      <c r="Y5" s="169"/>
      <c r="Z5" s="169"/>
      <c r="AA5" s="141" t="s">
        <v>141</v>
      </c>
      <c r="AB5" s="140"/>
      <c r="AC5" s="140"/>
      <c r="AD5" s="140"/>
      <c r="AE5" s="140"/>
      <c r="AF5" s="140"/>
      <c r="AG5" s="140"/>
      <c r="AH5" s="140"/>
      <c r="AI5" s="192" t="s">
        <v>46</v>
      </c>
      <c r="AJ5" s="194" t="s">
        <v>268</v>
      </c>
      <c r="AK5" s="194" t="s">
        <v>16</v>
      </c>
      <c r="AL5" s="194" t="s">
        <v>98</v>
      </c>
      <c r="AM5" s="158" t="s">
        <v>356</v>
      </c>
      <c r="AN5" s="169" t="s">
        <v>61</v>
      </c>
      <c r="AO5" s="169" t="s">
        <v>91</v>
      </c>
      <c r="AP5" s="169" t="s">
        <v>335</v>
      </c>
      <c r="AQ5" s="169" t="s">
        <v>140</v>
      </c>
      <c r="AR5" s="169" t="s">
        <v>286</v>
      </c>
      <c r="AS5" s="169" t="s">
        <v>338</v>
      </c>
      <c r="AT5" s="169" t="s">
        <v>210</v>
      </c>
      <c r="AU5" s="169" t="s">
        <v>181</v>
      </c>
      <c r="AV5" s="183" t="s">
        <v>306</v>
      </c>
      <c r="AW5" s="10" t="s">
        <v>266</v>
      </c>
      <c r="AX5" s="10"/>
      <c r="AY5" s="10"/>
      <c r="AZ5" s="10"/>
      <c r="BA5" s="10"/>
      <c r="BB5" s="10"/>
      <c r="BC5" s="10"/>
      <c r="BD5" s="149"/>
      <c r="BE5" s="149"/>
      <c r="BF5" s="149"/>
      <c r="BG5" s="149"/>
      <c r="BH5" s="149"/>
      <c r="BI5" s="182" t="s">
        <v>124</v>
      </c>
      <c r="BJ5" s="169" t="s">
        <v>60</v>
      </c>
      <c r="BK5" s="169" t="s">
        <v>333</v>
      </c>
      <c r="BL5" s="10" t="s">
        <v>155</v>
      </c>
      <c r="BM5" s="10"/>
      <c r="BN5" s="10"/>
      <c r="BO5" s="10"/>
      <c r="BP5" s="10"/>
      <c r="BQ5" s="10"/>
      <c r="BR5" s="10"/>
      <c r="BS5" s="10"/>
      <c r="BT5" s="182" t="s">
        <v>45</v>
      </c>
      <c r="BU5" s="158" t="s">
        <v>97</v>
      </c>
      <c r="BV5" s="159" t="s">
        <v>189</v>
      </c>
      <c r="BW5" s="158" t="s">
        <v>130</v>
      </c>
      <c r="BX5" s="158" t="s">
        <v>139</v>
      </c>
      <c r="BY5" s="158" t="s">
        <v>147</v>
      </c>
      <c r="BZ5" s="169" t="s">
        <v>215</v>
      </c>
      <c r="CA5" s="169" t="s">
        <v>117</v>
      </c>
      <c r="CB5" s="183" t="s">
        <v>36</v>
      </c>
      <c r="CC5" s="10" t="s">
        <v>232</v>
      </c>
      <c r="CD5" s="142"/>
      <c r="CE5" s="143" t="s">
        <v>109</v>
      </c>
      <c r="CF5" s="76"/>
      <c r="CG5" s="43"/>
    </row>
    <row r="6" spans="1:85" ht="23.25" customHeight="1">
      <c r="A6" s="169"/>
      <c r="B6" s="161"/>
      <c r="C6" s="169"/>
      <c r="D6" s="182"/>
      <c r="E6" s="194" t="s">
        <v>215</v>
      </c>
      <c r="F6" s="160" t="s">
        <v>146</v>
      </c>
      <c r="G6" s="194" t="s">
        <v>78</v>
      </c>
      <c r="H6" s="192" t="s">
        <v>65</v>
      </c>
      <c r="I6" s="193" t="s">
        <v>110</v>
      </c>
      <c r="J6" s="169" t="s">
        <v>215</v>
      </c>
      <c r="K6" s="194" t="s">
        <v>78</v>
      </c>
      <c r="L6" s="194" t="s">
        <v>65</v>
      </c>
      <c r="M6" s="158" t="s">
        <v>110</v>
      </c>
      <c r="N6" s="175" t="s">
        <v>215</v>
      </c>
      <c r="O6" s="192" t="s">
        <v>8</v>
      </c>
      <c r="P6" s="194" t="s">
        <v>90</v>
      </c>
      <c r="Q6" s="194" t="s">
        <v>110</v>
      </c>
      <c r="R6" s="182"/>
      <c r="S6" s="194" t="s">
        <v>215</v>
      </c>
      <c r="T6" s="194" t="s">
        <v>146</v>
      </c>
      <c r="U6" s="192" t="s">
        <v>78</v>
      </c>
      <c r="V6" s="169" t="s">
        <v>371</v>
      </c>
      <c r="W6" s="163" t="s">
        <v>111</v>
      </c>
      <c r="X6" s="192" t="s">
        <v>215</v>
      </c>
      <c r="Y6" s="194" t="s">
        <v>78</v>
      </c>
      <c r="Z6" s="193" t="s">
        <v>371</v>
      </c>
      <c r="AA6" s="175" t="s">
        <v>215</v>
      </c>
      <c r="AB6" s="192" t="s">
        <v>132</v>
      </c>
      <c r="AC6" s="192" t="s">
        <v>221</v>
      </c>
      <c r="AD6" s="192" t="s">
        <v>184</v>
      </c>
      <c r="AE6" s="192" t="s">
        <v>59</v>
      </c>
      <c r="AF6" s="192" t="s">
        <v>171</v>
      </c>
      <c r="AG6" s="194" t="s">
        <v>370</v>
      </c>
      <c r="AH6" s="194" t="s">
        <v>267</v>
      </c>
      <c r="AI6" s="169"/>
      <c r="AJ6" s="169"/>
      <c r="AK6" s="169"/>
      <c r="AL6" s="169"/>
      <c r="AM6" s="183"/>
      <c r="AN6" s="169"/>
      <c r="AO6" s="169"/>
      <c r="AP6" s="169"/>
      <c r="AQ6" s="169"/>
      <c r="AR6" s="169"/>
      <c r="AS6" s="169"/>
      <c r="AT6" s="169"/>
      <c r="AU6" s="169"/>
      <c r="AV6" s="183"/>
      <c r="AW6" s="169" t="s">
        <v>342</v>
      </c>
      <c r="AX6" s="169" t="s">
        <v>118</v>
      </c>
      <c r="AY6" s="169" t="s">
        <v>281</v>
      </c>
      <c r="AZ6" s="169" t="s">
        <v>137</v>
      </c>
      <c r="BA6" s="169" t="s">
        <v>378</v>
      </c>
      <c r="BB6" s="169" t="s">
        <v>71</v>
      </c>
      <c r="BC6" s="169" t="s">
        <v>337</v>
      </c>
      <c r="BD6" s="182" t="s">
        <v>123</v>
      </c>
      <c r="BE6" s="182" t="s">
        <v>341</v>
      </c>
      <c r="BF6" s="182" t="s">
        <v>216</v>
      </c>
      <c r="BG6" s="182" t="s">
        <v>121</v>
      </c>
      <c r="BH6" s="182" t="s">
        <v>120</v>
      </c>
      <c r="BI6" s="182"/>
      <c r="BJ6" s="169"/>
      <c r="BK6" s="169"/>
      <c r="BL6" s="169" t="s">
        <v>81</v>
      </c>
      <c r="BM6" s="169" t="s">
        <v>323</v>
      </c>
      <c r="BN6" s="169" t="s">
        <v>82</v>
      </c>
      <c r="BO6" s="169" t="s">
        <v>51</v>
      </c>
      <c r="BP6" s="169" t="s">
        <v>285</v>
      </c>
      <c r="BQ6" s="169" t="s">
        <v>283</v>
      </c>
      <c r="BR6" s="169" t="s">
        <v>5</v>
      </c>
      <c r="BS6" s="169" t="s">
        <v>125</v>
      </c>
      <c r="BT6" s="182"/>
      <c r="BU6" s="183"/>
      <c r="BV6" s="159"/>
      <c r="BW6" s="183"/>
      <c r="BX6" s="183"/>
      <c r="BY6" s="183"/>
      <c r="BZ6" s="169"/>
      <c r="CA6" s="169"/>
      <c r="CB6" s="183"/>
      <c r="CC6" s="169" t="s">
        <v>257</v>
      </c>
      <c r="CD6" s="191" t="s">
        <v>225</v>
      </c>
      <c r="CE6" s="183" t="s">
        <v>257</v>
      </c>
      <c r="CF6" s="169" t="s">
        <v>225</v>
      </c>
      <c r="CG6" s="13"/>
    </row>
    <row r="7" spans="1:85" ht="38.25" customHeight="1">
      <c r="A7" s="169"/>
      <c r="B7" s="161"/>
      <c r="C7" s="169"/>
      <c r="D7" s="182"/>
      <c r="E7" s="169"/>
      <c r="F7" s="194"/>
      <c r="G7" s="169"/>
      <c r="H7" s="182"/>
      <c r="I7" s="162"/>
      <c r="J7" s="169"/>
      <c r="K7" s="169"/>
      <c r="L7" s="169"/>
      <c r="M7" s="183"/>
      <c r="N7" s="175"/>
      <c r="O7" s="182"/>
      <c r="P7" s="169"/>
      <c r="Q7" s="169"/>
      <c r="R7" s="182"/>
      <c r="S7" s="169"/>
      <c r="T7" s="169"/>
      <c r="U7" s="182"/>
      <c r="V7" s="169"/>
      <c r="W7" s="164"/>
      <c r="X7" s="182"/>
      <c r="Y7" s="169"/>
      <c r="Z7" s="193"/>
      <c r="AA7" s="175"/>
      <c r="AB7" s="182"/>
      <c r="AC7" s="182"/>
      <c r="AD7" s="182"/>
      <c r="AE7" s="182"/>
      <c r="AF7" s="182"/>
      <c r="AG7" s="169"/>
      <c r="AH7" s="169"/>
      <c r="AI7" s="169"/>
      <c r="AJ7" s="169"/>
      <c r="AK7" s="169"/>
      <c r="AL7" s="169"/>
      <c r="AM7" s="183"/>
      <c r="AN7" s="169"/>
      <c r="AO7" s="169"/>
      <c r="AP7" s="169"/>
      <c r="AQ7" s="169"/>
      <c r="AR7" s="169"/>
      <c r="AS7" s="169"/>
      <c r="AT7" s="169"/>
      <c r="AU7" s="169"/>
      <c r="AV7" s="183"/>
      <c r="AW7" s="169"/>
      <c r="AX7" s="169"/>
      <c r="AY7" s="169"/>
      <c r="AZ7" s="169"/>
      <c r="BA7" s="169"/>
      <c r="BB7" s="169"/>
      <c r="BC7" s="169"/>
      <c r="BD7" s="182"/>
      <c r="BE7" s="182"/>
      <c r="BF7" s="182"/>
      <c r="BG7" s="182"/>
      <c r="BH7" s="182"/>
      <c r="BI7" s="182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82"/>
      <c r="BU7" s="183"/>
      <c r="BV7" s="194"/>
      <c r="BW7" s="183"/>
      <c r="BX7" s="183"/>
      <c r="BY7" s="183"/>
      <c r="BZ7" s="169"/>
      <c r="CA7" s="169"/>
      <c r="CB7" s="183"/>
      <c r="CC7" s="169"/>
      <c r="CD7" s="191"/>
      <c r="CE7" s="183"/>
      <c r="CF7" s="169"/>
      <c r="CG7" s="13"/>
    </row>
    <row r="8" spans="1:85" ht="25.5" customHeight="1">
      <c r="A8" s="86" t="s">
        <v>245</v>
      </c>
      <c r="B8" s="86" t="s">
        <v>245</v>
      </c>
      <c r="C8" s="86" t="s">
        <v>245</v>
      </c>
      <c r="D8" s="86">
        <v>1</v>
      </c>
      <c r="E8" s="86">
        <f>D8+1</f>
        <v>2</v>
      </c>
      <c r="F8" s="86">
        <f>E8+1</f>
        <v>3</v>
      </c>
      <c r="G8" s="86">
        <f>F8+1</f>
        <v>4</v>
      </c>
      <c r="H8" s="86">
        <f>G8+1</f>
        <v>5</v>
      </c>
      <c r="I8" s="86">
        <f>H8+1</f>
        <v>6</v>
      </c>
      <c r="J8" s="86">
        <f>I8+1</f>
        <v>7</v>
      </c>
      <c r="K8" s="86">
        <f>J8+1</f>
        <v>8</v>
      </c>
      <c r="L8" s="86">
        <f>K8+1</f>
        <v>9</v>
      </c>
      <c r="M8" s="86">
        <f>L8+1</f>
        <v>10</v>
      </c>
      <c r="N8" s="86">
        <f>M8+1</f>
        <v>11</v>
      </c>
      <c r="O8" s="86">
        <f>N8+1</f>
        <v>12</v>
      </c>
      <c r="P8" s="86">
        <f>O8+1</f>
        <v>13</v>
      </c>
      <c r="Q8" s="86">
        <f>P8+1</f>
        <v>14</v>
      </c>
      <c r="R8" s="86">
        <f>Q8+1</f>
        <v>15</v>
      </c>
      <c r="S8" s="86">
        <f>R8+1</f>
        <v>16</v>
      </c>
      <c r="T8" s="86">
        <f>S8+1</f>
        <v>17</v>
      </c>
      <c r="U8" s="86">
        <f>T8+1</f>
        <v>18</v>
      </c>
      <c r="V8" s="153">
        <v>19</v>
      </c>
      <c r="W8" s="154">
        <v>20</v>
      </c>
      <c r="X8" s="152">
        <f>W8+1</f>
        <v>21</v>
      </c>
      <c r="Y8" s="86">
        <f>X8+1</f>
        <v>22</v>
      </c>
      <c r="Z8" s="86">
        <f>Y8+1</f>
        <v>23</v>
      </c>
      <c r="AA8" s="86">
        <f>Z8+1</f>
        <v>24</v>
      </c>
      <c r="AB8" s="86">
        <f>AA8+1</f>
        <v>25</v>
      </c>
      <c r="AC8" s="86">
        <f>AB8+1</f>
        <v>26</v>
      </c>
      <c r="AD8" s="86">
        <f>AC8+1</f>
        <v>27</v>
      </c>
      <c r="AE8" s="86">
        <f>AD8+1</f>
        <v>28</v>
      </c>
      <c r="AF8" s="86">
        <f>AE8+1</f>
        <v>29</v>
      </c>
      <c r="AG8" s="86">
        <f>AF8+1</f>
        <v>30</v>
      </c>
      <c r="AH8" s="86">
        <f>AG8+1</f>
        <v>31</v>
      </c>
      <c r="AI8" s="86">
        <f>AH8+1</f>
        <v>32</v>
      </c>
      <c r="AJ8" s="86">
        <f>AI8+1</f>
        <v>33</v>
      </c>
      <c r="AK8" s="86">
        <f>AJ8+1</f>
        <v>34</v>
      </c>
      <c r="AL8" s="86">
        <f>AK8+1</f>
        <v>35</v>
      </c>
      <c r="AM8" s="86">
        <f>AL8+1</f>
        <v>36</v>
      </c>
      <c r="AN8" s="86">
        <f>AM8+1</f>
        <v>37</v>
      </c>
      <c r="AO8" s="86">
        <f>AN8+1</f>
        <v>38</v>
      </c>
      <c r="AP8" s="86">
        <f>AO8+1</f>
        <v>39</v>
      </c>
      <c r="AQ8" s="86">
        <f>AP8+1</f>
        <v>40</v>
      </c>
      <c r="AR8" s="86">
        <f>AQ8+1</f>
        <v>41</v>
      </c>
      <c r="AS8" s="86">
        <f>AR8+1</f>
        <v>42</v>
      </c>
      <c r="AT8" s="86">
        <f>AS8+1</f>
        <v>43</v>
      </c>
      <c r="AU8" s="86">
        <f>AT8+1</f>
        <v>44</v>
      </c>
      <c r="AV8" s="86">
        <f>AU8+1</f>
        <v>45</v>
      </c>
      <c r="AW8" s="86">
        <f>AV8+1</f>
        <v>46</v>
      </c>
      <c r="AX8" s="86">
        <f>AW8+1</f>
        <v>47</v>
      </c>
      <c r="AY8" s="86">
        <f>AX8+1</f>
        <v>48</v>
      </c>
      <c r="AZ8" s="86">
        <f>AY8+1</f>
        <v>49</v>
      </c>
      <c r="BA8" s="86">
        <f>AZ8+1</f>
        <v>50</v>
      </c>
      <c r="BB8" s="86">
        <f>BA8+1</f>
        <v>51</v>
      </c>
      <c r="BC8" s="86">
        <f>BB8+1</f>
        <v>52</v>
      </c>
      <c r="BD8" s="47">
        <v>52</v>
      </c>
      <c r="BE8" s="47">
        <v>53</v>
      </c>
      <c r="BF8" s="47">
        <v>54</v>
      </c>
      <c r="BG8" s="47">
        <v>55</v>
      </c>
      <c r="BH8" s="47">
        <v>56</v>
      </c>
      <c r="BI8" s="86">
        <v>57</v>
      </c>
      <c r="BJ8" s="86">
        <f>BI8+1</f>
        <v>58</v>
      </c>
      <c r="BK8" s="86">
        <f>BJ8+1</f>
        <v>59</v>
      </c>
      <c r="BL8" s="86">
        <f>BK8+1</f>
        <v>60</v>
      </c>
      <c r="BM8" s="86">
        <f>BL8+1</f>
        <v>61</v>
      </c>
      <c r="BN8" s="86">
        <f>BM8+1</f>
        <v>62</v>
      </c>
      <c r="BO8" s="86">
        <f>BN8+1</f>
        <v>63</v>
      </c>
      <c r="BP8" s="86">
        <f>BO8+1</f>
        <v>64</v>
      </c>
      <c r="BQ8" s="86">
        <f>BP8+1</f>
        <v>65</v>
      </c>
      <c r="BR8" s="86">
        <f>BQ8+1</f>
        <v>66</v>
      </c>
      <c r="BS8" s="86">
        <f>BR8+1</f>
        <v>67</v>
      </c>
      <c r="BT8" s="86">
        <f>BS8+1</f>
        <v>68</v>
      </c>
      <c r="BU8" s="86">
        <f>BT8+1</f>
        <v>69</v>
      </c>
      <c r="BV8" s="86">
        <f>BU8+1</f>
        <v>70</v>
      </c>
      <c r="BW8" s="86">
        <f>BV8+1</f>
        <v>71</v>
      </c>
      <c r="BX8" s="86">
        <f>BW8+1</f>
        <v>72</v>
      </c>
      <c r="BY8" s="86">
        <f>BX8+1</f>
        <v>73</v>
      </c>
      <c r="BZ8" s="86">
        <f>BY8+1</f>
        <v>74</v>
      </c>
      <c r="CA8" s="86">
        <f>BZ8+1</f>
        <v>75</v>
      </c>
      <c r="CB8" s="86">
        <f>CA8+1</f>
        <v>76</v>
      </c>
      <c r="CC8" s="86">
        <f>CB8+1</f>
        <v>77</v>
      </c>
      <c r="CD8" s="86">
        <f>CC8+1</f>
        <v>78</v>
      </c>
      <c r="CE8" s="86">
        <f>CD8+1</f>
        <v>79</v>
      </c>
      <c r="CF8" s="86">
        <f>CE8+1</f>
        <v>80</v>
      </c>
      <c r="CG8" s="13"/>
    </row>
    <row r="9" spans="1:85" ht="25.5" customHeight="1">
      <c r="A9" s="219"/>
      <c r="B9" s="219" t="s">
        <v>81</v>
      </c>
      <c r="C9" s="219"/>
      <c r="D9" s="225">
        <v>7</v>
      </c>
      <c r="E9" s="225">
        <v>7</v>
      </c>
      <c r="F9" s="225">
        <v>0</v>
      </c>
      <c r="G9" s="225">
        <v>0</v>
      </c>
      <c r="H9" s="225">
        <v>0</v>
      </c>
      <c r="I9" s="225">
        <v>7</v>
      </c>
      <c r="J9" s="225">
        <v>0</v>
      </c>
      <c r="K9" s="225">
        <v>0</v>
      </c>
      <c r="L9" s="225">
        <v>0</v>
      </c>
      <c r="M9" s="225">
        <v>0</v>
      </c>
      <c r="N9" s="226">
        <v>0</v>
      </c>
      <c r="O9" s="225">
        <v>0</v>
      </c>
      <c r="P9" s="225">
        <v>0</v>
      </c>
      <c r="Q9" s="225">
        <v>0</v>
      </c>
      <c r="R9" s="225">
        <v>11</v>
      </c>
      <c r="S9" s="225">
        <v>10</v>
      </c>
      <c r="T9" s="225">
        <v>0</v>
      </c>
      <c r="U9" s="227">
        <v>0</v>
      </c>
      <c r="V9" s="225">
        <v>10</v>
      </c>
      <c r="W9" s="228">
        <v>0</v>
      </c>
      <c r="X9" s="229">
        <v>0</v>
      </c>
      <c r="Y9" s="225">
        <v>0</v>
      </c>
      <c r="Z9" s="225">
        <v>0</v>
      </c>
      <c r="AA9" s="226">
        <v>1</v>
      </c>
      <c r="AB9" s="225">
        <v>0</v>
      </c>
      <c r="AC9" s="225">
        <v>0</v>
      </c>
      <c r="AD9" s="225">
        <v>0</v>
      </c>
      <c r="AE9" s="225">
        <v>1</v>
      </c>
      <c r="AF9" s="225">
        <v>0</v>
      </c>
      <c r="AG9" s="225">
        <v>0</v>
      </c>
      <c r="AH9" s="225">
        <v>0</v>
      </c>
      <c r="AI9" s="225">
        <v>2</v>
      </c>
      <c r="AJ9" s="225">
        <v>0</v>
      </c>
      <c r="AK9" s="225">
        <v>0</v>
      </c>
      <c r="AL9" s="225">
        <v>0</v>
      </c>
      <c r="AM9" s="225">
        <v>2</v>
      </c>
      <c r="AN9" s="225">
        <v>0</v>
      </c>
      <c r="AO9" s="225">
        <v>0</v>
      </c>
      <c r="AP9" s="225">
        <v>0</v>
      </c>
      <c r="AQ9" s="225">
        <v>0</v>
      </c>
      <c r="AR9" s="225">
        <v>1</v>
      </c>
      <c r="AS9" s="225">
        <v>0</v>
      </c>
      <c r="AT9" s="225">
        <v>1</v>
      </c>
      <c r="AU9" s="225">
        <v>0</v>
      </c>
      <c r="AV9" s="225">
        <v>0</v>
      </c>
      <c r="AW9" s="225">
        <v>0</v>
      </c>
      <c r="AX9" s="225">
        <v>0</v>
      </c>
      <c r="AY9" s="225">
        <v>0</v>
      </c>
      <c r="AZ9" s="225">
        <v>0</v>
      </c>
      <c r="BA9" s="225">
        <v>0</v>
      </c>
      <c r="BB9" s="225">
        <v>0</v>
      </c>
      <c r="BC9" s="225">
        <v>0</v>
      </c>
      <c r="BD9" s="225">
        <v>0</v>
      </c>
      <c r="BE9" s="225">
        <v>0</v>
      </c>
      <c r="BF9" s="225">
        <v>0</v>
      </c>
      <c r="BG9" s="225">
        <v>0</v>
      </c>
      <c r="BH9" s="225">
        <v>0</v>
      </c>
      <c r="BI9" s="229">
        <v>0</v>
      </c>
      <c r="BJ9" s="225">
        <v>5</v>
      </c>
      <c r="BK9" s="225">
        <v>1</v>
      </c>
      <c r="BL9" s="225">
        <v>0</v>
      </c>
      <c r="BM9" s="225">
        <v>0</v>
      </c>
      <c r="BN9" s="225">
        <v>0</v>
      </c>
      <c r="BO9" s="225">
        <v>0</v>
      </c>
      <c r="BP9" s="225">
        <v>0</v>
      </c>
      <c r="BQ9" s="225">
        <v>0</v>
      </c>
      <c r="BR9" s="225">
        <v>0</v>
      </c>
      <c r="BS9" s="225">
        <v>0</v>
      </c>
      <c r="BT9" s="225">
        <v>0</v>
      </c>
      <c r="BU9" s="225">
        <v>0</v>
      </c>
      <c r="BV9" s="225">
        <v>0</v>
      </c>
      <c r="BW9" s="225">
        <v>0</v>
      </c>
      <c r="BX9" s="225">
        <v>0</v>
      </c>
      <c r="BY9" s="225">
        <v>0</v>
      </c>
      <c r="BZ9" s="200">
        <v>0</v>
      </c>
      <c r="CA9" s="200">
        <v>0</v>
      </c>
      <c r="CB9" s="200">
        <v>0</v>
      </c>
      <c r="CC9" s="225">
        <v>3</v>
      </c>
      <c r="CD9" s="225">
        <v>0</v>
      </c>
      <c r="CE9" s="225">
        <v>2</v>
      </c>
      <c r="CF9" s="225">
        <v>0</v>
      </c>
      <c r="CG9" s="13"/>
    </row>
    <row r="10" spans="1:85" ht="25.5" customHeight="1">
      <c r="A10" s="219"/>
      <c r="B10" s="219" t="s">
        <v>162</v>
      </c>
      <c r="C10" s="219"/>
      <c r="D10" s="225">
        <v>7</v>
      </c>
      <c r="E10" s="225">
        <v>7</v>
      </c>
      <c r="F10" s="225">
        <v>0</v>
      </c>
      <c r="G10" s="225">
        <v>0</v>
      </c>
      <c r="H10" s="225">
        <v>0</v>
      </c>
      <c r="I10" s="225">
        <v>7</v>
      </c>
      <c r="J10" s="225">
        <v>0</v>
      </c>
      <c r="K10" s="225">
        <v>0</v>
      </c>
      <c r="L10" s="225">
        <v>0</v>
      </c>
      <c r="M10" s="225">
        <v>0</v>
      </c>
      <c r="N10" s="226">
        <v>0</v>
      </c>
      <c r="O10" s="225">
        <v>0</v>
      </c>
      <c r="P10" s="225">
        <v>0</v>
      </c>
      <c r="Q10" s="225">
        <v>0</v>
      </c>
      <c r="R10" s="225">
        <v>11</v>
      </c>
      <c r="S10" s="225">
        <v>10</v>
      </c>
      <c r="T10" s="225">
        <v>0</v>
      </c>
      <c r="U10" s="227">
        <v>0</v>
      </c>
      <c r="V10" s="225">
        <v>10</v>
      </c>
      <c r="W10" s="228">
        <v>0</v>
      </c>
      <c r="X10" s="229">
        <v>0</v>
      </c>
      <c r="Y10" s="225">
        <v>0</v>
      </c>
      <c r="Z10" s="225">
        <v>0</v>
      </c>
      <c r="AA10" s="226">
        <v>1</v>
      </c>
      <c r="AB10" s="225">
        <v>0</v>
      </c>
      <c r="AC10" s="225">
        <v>0</v>
      </c>
      <c r="AD10" s="225">
        <v>0</v>
      </c>
      <c r="AE10" s="225">
        <v>1</v>
      </c>
      <c r="AF10" s="225">
        <v>0</v>
      </c>
      <c r="AG10" s="225">
        <v>0</v>
      </c>
      <c r="AH10" s="225">
        <v>0</v>
      </c>
      <c r="AI10" s="225">
        <v>2</v>
      </c>
      <c r="AJ10" s="225">
        <v>0</v>
      </c>
      <c r="AK10" s="225">
        <v>0</v>
      </c>
      <c r="AL10" s="225">
        <v>0</v>
      </c>
      <c r="AM10" s="225">
        <v>2</v>
      </c>
      <c r="AN10" s="225">
        <v>0</v>
      </c>
      <c r="AO10" s="225">
        <v>0</v>
      </c>
      <c r="AP10" s="225">
        <v>0</v>
      </c>
      <c r="AQ10" s="225">
        <v>0</v>
      </c>
      <c r="AR10" s="225">
        <v>1</v>
      </c>
      <c r="AS10" s="225">
        <v>0</v>
      </c>
      <c r="AT10" s="225">
        <v>1</v>
      </c>
      <c r="AU10" s="225">
        <v>0</v>
      </c>
      <c r="AV10" s="225">
        <v>0</v>
      </c>
      <c r="AW10" s="225">
        <v>0</v>
      </c>
      <c r="AX10" s="225">
        <v>0</v>
      </c>
      <c r="AY10" s="225">
        <v>0</v>
      </c>
      <c r="AZ10" s="225">
        <v>0</v>
      </c>
      <c r="BA10" s="225">
        <v>0</v>
      </c>
      <c r="BB10" s="225">
        <v>0</v>
      </c>
      <c r="BC10" s="225">
        <v>0</v>
      </c>
      <c r="BD10" s="225">
        <v>0</v>
      </c>
      <c r="BE10" s="225">
        <v>0</v>
      </c>
      <c r="BF10" s="225">
        <v>0</v>
      </c>
      <c r="BG10" s="225">
        <v>0</v>
      </c>
      <c r="BH10" s="225">
        <v>0</v>
      </c>
      <c r="BI10" s="229">
        <v>0</v>
      </c>
      <c r="BJ10" s="225">
        <v>5</v>
      </c>
      <c r="BK10" s="225">
        <v>1</v>
      </c>
      <c r="BL10" s="225">
        <v>0</v>
      </c>
      <c r="BM10" s="225">
        <v>0</v>
      </c>
      <c r="BN10" s="225">
        <v>0</v>
      </c>
      <c r="BO10" s="225">
        <v>0</v>
      </c>
      <c r="BP10" s="225">
        <v>0</v>
      </c>
      <c r="BQ10" s="225">
        <v>0</v>
      </c>
      <c r="BR10" s="225">
        <v>0</v>
      </c>
      <c r="BS10" s="225">
        <v>0</v>
      </c>
      <c r="BT10" s="225">
        <v>0</v>
      </c>
      <c r="BU10" s="225">
        <v>0</v>
      </c>
      <c r="BV10" s="225">
        <v>0</v>
      </c>
      <c r="BW10" s="225">
        <v>0</v>
      </c>
      <c r="BX10" s="225">
        <v>0</v>
      </c>
      <c r="BY10" s="225">
        <v>0</v>
      </c>
      <c r="BZ10" s="200">
        <v>0</v>
      </c>
      <c r="CA10" s="200">
        <v>0</v>
      </c>
      <c r="CB10" s="200">
        <v>0</v>
      </c>
      <c r="CC10" s="225">
        <v>3</v>
      </c>
      <c r="CD10" s="225">
        <v>0</v>
      </c>
      <c r="CE10" s="225">
        <v>2</v>
      </c>
      <c r="CF10" s="225">
        <v>0</v>
      </c>
      <c r="CG10" s="60"/>
    </row>
    <row r="11" spans="1:85" ht="25.5" customHeight="1">
      <c r="A11" s="219"/>
      <c r="B11" s="219" t="s">
        <v>362</v>
      </c>
      <c r="C11" s="219"/>
      <c r="D11" s="225">
        <v>7</v>
      </c>
      <c r="E11" s="225">
        <v>7</v>
      </c>
      <c r="F11" s="225">
        <v>0</v>
      </c>
      <c r="G11" s="225">
        <v>0</v>
      </c>
      <c r="H11" s="225">
        <v>0</v>
      </c>
      <c r="I11" s="225">
        <v>7</v>
      </c>
      <c r="J11" s="225">
        <v>0</v>
      </c>
      <c r="K11" s="225">
        <v>0</v>
      </c>
      <c r="L11" s="225">
        <v>0</v>
      </c>
      <c r="M11" s="225">
        <v>0</v>
      </c>
      <c r="N11" s="226">
        <v>0</v>
      </c>
      <c r="O11" s="225">
        <v>0</v>
      </c>
      <c r="P11" s="225">
        <v>0</v>
      </c>
      <c r="Q11" s="225">
        <v>0</v>
      </c>
      <c r="R11" s="225">
        <v>11</v>
      </c>
      <c r="S11" s="225">
        <v>10</v>
      </c>
      <c r="T11" s="225">
        <v>0</v>
      </c>
      <c r="U11" s="227">
        <v>0</v>
      </c>
      <c r="V11" s="225">
        <v>10</v>
      </c>
      <c r="W11" s="228">
        <v>0</v>
      </c>
      <c r="X11" s="229">
        <v>0</v>
      </c>
      <c r="Y11" s="225">
        <v>0</v>
      </c>
      <c r="Z11" s="225">
        <v>0</v>
      </c>
      <c r="AA11" s="226">
        <v>1</v>
      </c>
      <c r="AB11" s="225">
        <v>0</v>
      </c>
      <c r="AC11" s="225">
        <v>0</v>
      </c>
      <c r="AD11" s="225">
        <v>0</v>
      </c>
      <c r="AE11" s="225">
        <v>1</v>
      </c>
      <c r="AF11" s="225">
        <v>0</v>
      </c>
      <c r="AG11" s="225">
        <v>0</v>
      </c>
      <c r="AH11" s="225">
        <v>0</v>
      </c>
      <c r="AI11" s="225">
        <v>2</v>
      </c>
      <c r="AJ11" s="225">
        <v>0</v>
      </c>
      <c r="AK11" s="225">
        <v>0</v>
      </c>
      <c r="AL11" s="225">
        <v>0</v>
      </c>
      <c r="AM11" s="225">
        <v>2</v>
      </c>
      <c r="AN11" s="225">
        <v>0</v>
      </c>
      <c r="AO11" s="225">
        <v>0</v>
      </c>
      <c r="AP11" s="225">
        <v>0</v>
      </c>
      <c r="AQ11" s="225">
        <v>0</v>
      </c>
      <c r="AR11" s="225">
        <v>1</v>
      </c>
      <c r="AS11" s="225">
        <v>0</v>
      </c>
      <c r="AT11" s="225">
        <v>1</v>
      </c>
      <c r="AU11" s="225">
        <v>0</v>
      </c>
      <c r="AV11" s="225">
        <v>0</v>
      </c>
      <c r="AW11" s="225">
        <v>0</v>
      </c>
      <c r="AX11" s="225">
        <v>0</v>
      </c>
      <c r="AY11" s="225">
        <v>0</v>
      </c>
      <c r="AZ11" s="225">
        <v>0</v>
      </c>
      <c r="BA11" s="225">
        <v>0</v>
      </c>
      <c r="BB11" s="225">
        <v>0</v>
      </c>
      <c r="BC11" s="225">
        <v>0</v>
      </c>
      <c r="BD11" s="225">
        <v>0</v>
      </c>
      <c r="BE11" s="225">
        <v>0</v>
      </c>
      <c r="BF11" s="225">
        <v>0</v>
      </c>
      <c r="BG11" s="225">
        <v>0</v>
      </c>
      <c r="BH11" s="225">
        <v>0</v>
      </c>
      <c r="BI11" s="229">
        <v>0</v>
      </c>
      <c r="BJ11" s="225">
        <v>5</v>
      </c>
      <c r="BK11" s="225">
        <v>1</v>
      </c>
      <c r="BL11" s="225">
        <v>0</v>
      </c>
      <c r="BM11" s="225">
        <v>0</v>
      </c>
      <c r="BN11" s="225">
        <v>0</v>
      </c>
      <c r="BO11" s="225">
        <v>0</v>
      </c>
      <c r="BP11" s="225">
        <v>0</v>
      </c>
      <c r="BQ11" s="225">
        <v>0</v>
      </c>
      <c r="BR11" s="225">
        <v>0</v>
      </c>
      <c r="BS11" s="225">
        <v>0</v>
      </c>
      <c r="BT11" s="225">
        <v>0</v>
      </c>
      <c r="BU11" s="225">
        <v>0</v>
      </c>
      <c r="BV11" s="225">
        <v>0</v>
      </c>
      <c r="BW11" s="225">
        <v>0</v>
      </c>
      <c r="BX11" s="225">
        <v>0</v>
      </c>
      <c r="BY11" s="225">
        <v>0</v>
      </c>
      <c r="BZ11" s="200">
        <v>0</v>
      </c>
      <c r="CA11" s="200">
        <v>0</v>
      </c>
      <c r="CB11" s="200">
        <v>0</v>
      </c>
      <c r="CC11" s="225">
        <v>3</v>
      </c>
      <c r="CD11" s="225">
        <v>0</v>
      </c>
      <c r="CE11" s="225">
        <v>2</v>
      </c>
      <c r="CF11" s="225">
        <v>0</v>
      </c>
      <c r="CG11" s="13"/>
    </row>
    <row r="12" spans="1:85" ht="25.5" customHeight="1">
      <c r="A12" s="219" t="s">
        <v>206</v>
      </c>
      <c r="B12" s="219" t="s">
        <v>190</v>
      </c>
      <c r="C12" s="219" t="s">
        <v>367</v>
      </c>
      <c r="D12" s="225">
        <v>7</v>
      </c>
      <c r="E12" s="225">
        <v>7</v>
      </c>
      <c r="F12" s="225">
        <v>0</v>
      </c>
      <c r="G12" s="225">
        <v>0</v>
      </c>
      <c r="H12" s="225">
        <v>0</v>
      </c>
      <c r="I12" s="225">
        <v>7</v>
      </c>
      <c r="J12" s="225">
        <v>0</v>
      </c>
      <c r="K12" s="225">
        <v>0</v>
      </c>
      <c r="L12" s="225">
        <v>0</v>
      </c>
      <c r="M12" s="225">
        <v>0</v>
      </c>
      <c r="N12" s="226">
        <v>0</v>
      </c>
      <c r="O12" s="225">
        <v>0</v>
      </c>
      <c r="P12" s="225">
        <v>0</v>
      </c>
      <c r="Q12" s="225">
        <v>0</v>
      </c>
      <c r="R12" s="225">
        <v>11</v>
      </c>
      <c r="S12" s="225">
        <v>10</v>
      </c>
      <c r="T12" s="225">
        <v>0</v>
      </c>
      <c r="U12" s="227">
        <v>0</v>
      </c>
      <c r="V12" s="225">
        <v>10</v>
      </c>
      <c r="W12" s="228">
        <v>0</v>
      </c>
      <c r="X12" s="229">
        <v>0</v>
      </c>
      <c r="Y12" s="225">
        <v>0</v>
      </c>
      <c r="Z12" s="225">
        <v>0</v>
      </c>
      <c r="AA12" s="226">
        <v>1</v>
      </c>
      <c r="AB12" s="225">
        <v>0</v>
      </c>
      <c r="AC12" s="225">
        <v>0</v>
      </c>
      <c r="AD12" s="225">
        <v>0</v>
      </c>
      <c r="AE12" s="225">
        <v>1</v>
      </c>
      <c r="AF12" s="225">
        <v>0</v>
      </c>
      <c r="AG12" s="225">
        <v>0</v>
      </c>
      <c r="AH12" s="225">
        <v>0</v>
      </c>
      <c r="AI12" s="225">
        <v>2</v>
      </c>
      <c r="AJ12" s="225">
        <v>0</v>
      </c>
      <c r="AK12" s="225">
        <v>0</v>
      </c>
      <c r="AL12" s="225">
        <v>0</v>
      </c>
      <c r="AM12" s="225">
        <v>2</v>
      </c>
      <c r="AN12" s="225">
        <v>0</v>
      </c>
      <c r="AO12" s="225">
        <v>0</v>
      </c>
      <c r="AP12" s="225">
        <v>0</v>
      </c>
      <c r="AQ12" s="225">
        <v>0</v>
      </c>
      <c r="AR12" s="225">
        <v>1</v>
      </c>
      <c r="AS12" s="225">
        <v>0</v>
      </c>
      <c r="AT12" s="225">
        <v>1</v>
      </c>
      <c r="AU12" s="225">
        <v>0</v>
      </c>
      <c r="AV12" s="225">
        <v>0</v>
      </c>
      <c r="AW12" s="225">
        <v>0</v>
      </c>
      <c r="AX12" s="225">
        <v>0</v>
      </c>
      <c r="AY12" s="225">
        <v>0</v>
      </c>
      <c r="AZ12" s="225">
        <v>0</v>
      </c>
      <c r="BA12" s="225">
        <v>0</v>
      </c>
      <c r="BB12" s="225">
        <v>0</v>
      </c>
      <c r="BC12" s="225">
        <v>0</v>
      </c>
      <c r="BD12" s="225">
        <v>0</v>
      </c>
      <c r="BE12" s="225">
        <v>0</v>
      </c>
      <c r="BF12" s="225">
        <v>0</v>
      </c>
      <c r="BG12" s="225">
        <v>0</v>
      </c>
      <c r="BH12" s="225">
        <v>0</v>
      </c>
      <c r="BI12" s="229">
        <v>0</v>
      </c>
      <c r="BJ12" s="225">
        <v>5</v>
      </c>
      <c r="BK12" s="225">
        <v>1</v>
      </c>
      <c r="BL12" s="225">
        <v>0</v>
      </c>
      <c r="BM12" s="225">
        <v>0</v>
      </c>
      <c r="BN12" s="225">
        <v>0</v>
      </c>
      <c r="BO12" s="225">
        <v>0</v>
      </c>
      <c r="BP12" s="225">
        <v>0</v>
      </c>
      <c r="BQ12" s="225">
        <v>0</v>
      </c>
      <c r="BR12" s="225">
        <v>0</v>
      </c>
      <c r="BS12" s="225">
        <v>0</v>
      </c>
      <c r="BT12" s="225">
        <v>0</v>
      </c>
      <c r="BU12" s="225">
        <v>0</v>
      </c>
      <c r="BV12" s="225">
        <v>0</v>
      </c>
      <c r="BW12" s="225">
        <v>0</v>
      </c>
      <c r="BX12" s="225">
        <v>0</v>
      </c>
      <c r="BY12" s="225">
        <v>0</v>
      </c>
      <c r="BZ12" s="200">
        <v>0</v>
      </c>
      <c r="CA12" s="200">
        <v>0</v>
      </c>
      <c r="CB12" s="200">
        <v>0</v>
      </c>
      <c r="CC12" s="225">
        <v>3</v>
      </c>
      <c r="CD12" s="225">
        <v>0</v>
      </c>
      <c r="CE12" s="225">
        <v>2</v>
      </c>
      <c r="CF12" s="225">
        <v>0</v>
      </c>
      <c r="CG12" s="13"/>
    </row>
    <row r="13" spans="1:85" ht="18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</row>
    <row r="14" spans="1:85" ht="18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W14" s="13"/>
      <c r="X14" s="13"/>
      <c r="Y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</row>
    <row r="15" spans="1:85" ht="18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O15" s="13"/>
      <c r="P15" s="13"/>
      <c r="Q15" s="13"/>
      <c r="R15" s="13"/>
      <c r="S15" s="13"/>
      <c r="T15" s="13"/>
      <c r="U15" s="13"/>
      <c r="V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</row>
    <row r="16" spans="1:85" ht="18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Y16" s="13"/>
      <c r="Z16" s="13"/>
      <c r="AA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</row>
  </sheetData>
  <sheetProtection/>
  <mergeCells count="86">
    <mergeCell ref="B4:B7"/>
    <mergeCell ref="A4:A7"/>
    <mergeCell ref="AN5:AN7"/>
    <mergeCell ref="I6:I7"/>
    <mergeCell ref="H6:H7"/>
    <mergeCell ref="G6:G7"/>
    <mergeCell ref="E6:E7"/>
    <mergeCell ref="AL5:AL7"/>
    <mergeCell ref="AM5:AM7"/>
    <mergeCell ref="AJ5:AJ7"/>
    <mergeCell ref="AO5:AO7"/>
    <mergeCell ref="BU5:BU7"/>
    <mergeCell ref="BW5:BW7"/>
    <mergeCell ref="BP6:BP7"/>
    <mergeCell ref="BO6:BO7"/>
    <mergeCell ref="BK5:BK7"/>
    <mergeCell ref="BJ5:BJ7"/>
    <mergeCell ref="BI5:BI7"/>
    <mergeCell ref="AV5:AV7"/>
    <mergeCell ref="BG6:BG7"/>
    <mergeCell ref="BY5:BY7"/>
    <mergeCell ref="C4:C7"/>
    <mergeCell ref="O6:O7"/>
    <mergeCell ref="M6:M7"/>
    <mergeCell ref="D5:D7"/>
    <mergeCell ref="BV5:BV7"/>
    <mergeCell ref="Q6:Q7"/>
    <mergeCell ref="P6:P7"/>
    <mergeCell ref="F6:F7"/>
    <mergeCell ref="AK5:AK7"/>
    <mergeCell ref="AP5:AP7"/>
    <mergeCell ref="AR5:AR7"/>
    <mergeCell ref="AQ5:AQ7"/>
    <mergeCell ref="BL6:BL7"/>
    <mergeCell ref="BH6:BH7"/>
    <mergeCell ref="J6:J7"/>
    <mergeCell ref="J5:M5"/>
    <mergeCell ref="N6:N7"/>
    <mergeCell ref="U6:U7"/>
    <mergeCell ref="T6:T7"/>
    <mergeCell ref="S6:S7"/>
    <mergeCell ref="K6:K7"/>
    <mergeCell ref="L6:L7"/>
    <mergeCell ref="R5:R7"/>
    <mergeCell ref="AH6:AH7"/>
    <mergeCell ref="AG6:AG7"/>
    <mergeCell ref="Y6:Y7"/>
    <mergeCell ref="X6:X7"/>
    <mergeCell ref="AA6:AA7"/>
    <mergeCell ref="V6:V7"/>
    <mergeCell ref="W6:W7"/>
    <mergeCell ref="AI5:AI7"/>
    <mergeCell ref="X5:Z5"/>
    <mergeCell ref="AF6:AF7"/>
    <mergeCell ref="AE6:AE7"/>
    <mergeCell ref="AD6:AD7"/>
    <mergeCell ref="AC6:AC7"/>
    <mergeCell ref="AB6:AB7"/>
    <mergeCell ref="Z6:Z7"/>
    <mergeCell ref="AU5:AU7"/>
    <mergeCell ref="AT5:AT7"/>
    <mergeCell ref="AS5:AS7"/>
    <mergeCell ref="AW6:AW7"/>
    <mergeCell ref="AX6:AX7"/>
    <mergeCell ref="AY6:AY7"/>
    <mergeCell ref="AZ6:AZ7"/>
    <mergeCell ref="BA6:BA7"/>
    <mergeCell ref="BB6:BB7"/>
    <mergeCell ref="BC6:BC7"/>
    <mergeCell ref="BS6:BS7"/>
    <mergeCell ref="BR6:BR7"/>
    <mergeCell ref="BE6:BE7"/>
    <mergeCell ref="BD6:BD7"/>
    <mergeCell ref="BN6:BN7"/>
    <mergeCell ref="BM6:BM7"/>
    <mergeCell ref="BQ6:BQ7"/>
    <mergeCell ref="CD6:CD7"/>
    <mergeCell ref="CE6:CE7"/>
    <mergeCell ref="CF6:CF7"/>
    <mergeCell ref="BF6:BF7"/>
    <mergeCell ref="BZ5:BZ7"/>
    <mergeCell ref="CA5:CA7"/>
    <mergeCell ref="CB5:CB7"/>
    <mergeCell ref="CC6:CC7"/>
    <mergeCell ref="BT5:BT7"/>
    <mergeCell ref="BX5:BX7"/>
  </mergeCells>
  <printOptions horizontalCentered="1"/>
  <pageMargins left="0.39370078740157477" right="0.39370078740157477" top="0.7874015748031495" bottom="0.39370078740157477" header="0" footer="0.19685039370078738"/>
  <pageSetup fitToHeight="100" horizontalDpi="600" verticalDpi="600" orientation="landscape" paperSize="9" scale="55" r:id="rId1"/>
  <headerFooter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showGridLines="0" tabSelected="1" workbookViewId="0" topLeftCell="A1">
      <selection activeCell="H19" sqref="H19"/>
    </sheetView>
  </sheetViews>
  <sheetFormatPr defaultColWidth="9.16015625" defaultRowHeight="12.75" customHeight="1"/>
  <cols>
    <col min="1" max="1" width="33" style="0" customWidth="1"/>
    <col min="2" max="2" width="22.5" style="0" customWidth="1"/>
    <col min="3" max="12" width="14.16015625" style="0" customWidth="1"/>
    <col min="13" max="19" width="10.66015625" style="0" customWidth="1"/>
    <col min="20" max="256" width="9.16015625" style="0" customWidth="1"/>
  </cols>
  <sheetData>
    <row r="1" spans="1:19" ht="25.5" customHeight="1">
      <c r="A1" s="1"/>
      <c r="B1" s="15"/>
      <c r="C1" s="15"/>
      <c r="D1" s="15"/>
      <c r="E1" s="15"/>
      <c r="F1" s="15"/>
      <c r="G1" s="15"/>
      <c r="H1" s="15"/>
      <c r="I1" s="15"/>
      <c r="J1" s="15"/>
      <c r="K1" s="15"/>
      <c r="L1" s="15" t="s">
        <v>242</v>
      </c>
      <c r="M1" s="2"/>
      <c r="N1" s="2"/>
      <c r="O1" s="2"/>
      <c r="P1" s="2"/>
      <c r="Q1" s="2"/>
      <c r="R1" s="2"/>
      <c r="S1" s="2"/>
    </row>
    <row r="2" spans="1:19" ht="25.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30"/>
      <c r="N2" s="30"/>
      <c r="O2" s="30"/>
      <c r="P2" s="30"/>
      <c r="Q2" s="31"/>
      <c r="R2" s="31"/>
      <c r="S2" s="31"/>
    </row>
    <row r="3" spans="1:19" ht="25.5" customHeight="1">
      <c r="A3" s="1"/>
      <c r="B3" s="37"/>
      <c r="C3" s="15"/>
      <c r="D3" s="15"/>
      <c r="E3" s="37"/>
      <c r="F3" s="37"/>
      <c r="G3" s="37"/>
      <c r="H3" s="37"/>
      <c r="I3" s="37"/>
      <c r="J3" s="37"/>
      <c r="K3" s="37"/>
      <c r="L3" s="15" t="s">
        <v>26</v>
      </c>
      <c r="M3" s="3"/>
      <c r="N3" s="3"/>
      <c r="O3" s="3"/>
      <c r="P3" s="3"/>
      <c r="Q3" s="3"/>
      <c r="R3" s="3"/>
      <c r="S3" s="3"/>
    </row>
    <row r="4" spans="1:19" ht="25.5" customHeight="1">
      <c r="A4" s="188" t="s">
        <v>17</v>
      </c>
      <c r="B4" s="188" t="s">
        <v>195</v>
      </c>
      <c r="C4" s="147" t="s">
        <v>35</v>
      </c>
      <c r="D4" s="147"/>
      <c r="E4" s="147"/>
      <c r="F4" s="147"/>
      <c r="G4" s="147"/>
      <c r="H4" s="147" t="s">
        <v>226</v>
      </c>
      <c r="I4" s="147"/>
      <c r="J4" s="147"/>
      <c r="K4" s="147"/>
      <c r="L4" s="147"/>
      <c r="M4" s="5"/>
      <c r="N4" s="3"/>
      <c r="O4" s="3"/>
      <c r="P4" s="3"/>
      <c r="Q4" s="3"/>
      <c r="R4" s="3"/>
      <c r="S4" s="3"/>
    </row>
    <row r="5" spans="1:19" ht="26.25" customHeight="1">
      <c r="A5" s="188"/>
      <c r="B5" s="188"/>
      <c r="C5" s="187" t="s">
        <v>215</v>
      </c>
      <c r="D5" s="187" t="s">
        <v>214</v>
      </c>
      <c r="E5" s="187" t="s">
        <v>203</v>
      </c>
      <c r="F5" s="187" t="s">
        <v>256</v>
      </c>
      <c r="G5" s="187" t="s">
        <v>183</v>
      </c>
      <c r="H5" s="187" t="s">
        <v>215</v>
      </c>
      <c r="I5" s="187" t="s">
        <v>114</v>
      </c>
      <c r="J5" s="187" t="s">
        <v>185</v>
      </c>
      <c r="K5" s="187" t="s">
        <v>201</v>
      </c>
      <c r="L5" s="187" t="s">
        <v>234</v>
      </c>
      <c r="M5" s="5"/>
      <c r="N5" s="3"/>
      <c r="O5" s="3"/>
      <c r="P5" s="3"/>
      <c r="Q5" s="3"/>
      <c r="R5" s="3"/>
      <c r="S5" s="3"/>
    </row>
    <row r="6" spans="1:19" ht="26.25" customHeight="1">
      <c r="A6" s="188"/>
      <c r="B6" s="188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2"/>
      <c r="N6" s="2"/>
      <c r="O6" s="2"/>
      <c r="P6" s="2"/>
      <c r="Q6" s="2"/>
      <c r="R6" s="2"/>
      <c r="S6" s="2"/>
    </row>
    <row r="7" spans="1:19" ht="25.5" customHeight="1">
      <c r="A7" s="148" t="s">
        <v>245</v>
      </c>
      <c r="B7" s="81">
        <v>1</v>
      </c>
      <c r="C7" s="81">
        <v>2</v>
      </c>
      <c r="D7" s="81">
        <v>3</v>
      </c>
      <c r="E7" s="81">
        <v>4</v>
      </c>
      <c r="F7" s="81">
        <v>5</v>
      </c>
      <c r="G7" s="81">
        <v>6</v>
      </c>
      <c r="H7" s="81">
        <v>7</v>
      </c>
      <c r="I7" s="81">
        <v>8</v>
      </c>
      <c r="J7" s="81">
        <v>9</v>
      </c>
      <c r="K7" s="81">
        <v>10</v>
      </c>
      <c r="L7" s="81">
        <v>11</v>
      </c>
      <c r="M7" s="2"/>
      <c r="N7" s="2"/>
      <c r="O7" s="2"/>
      <c r="P7" s="2"/>
      <c r="Q7" s="2"/>
      <c r="R7" s="2"/>
      <c r="S7" s="2"/>
    </row>
    <row r="8" spans="1:19" ht="25.5" customHeight="1">
      <c r="A8" s="230" t="s">
        <v>81</v>
      </c>
      <c r="B8" s="207">
        <v>1634297.04</v>
      </c>
      <c r="C8" s="209">
        <v>1554297.04</v>
      </c>
      <c r="D8" s="206">
        <v>1148072.8</v>
      </c>
      <c r="E8" s="206">
        <v>308140.8</v>
      </c>
      <c r="F8" s="206">
        <v>98083.44</v>
      </c>
      <c r="G8" s="206">
        <v>0</v>
      </c>
      <c r="H8" s="206">
        <v>80000</v>
      </c>
      <c r="I8" s="200">
        <v>0</v>
      </c>
      <c r="J8" s="209">
        <v>0</v>
      </c>
      <c r="K8" s="206">
        <v>0</v>
      </c>
      <c r="L8" s="200">
        <v>80000</v>
      </c>
      <c r="M8" s="2"/>
      <c r="N8" s="2"/>
      <c r="O8" s="2"/>
      <c r="P8" s="2"/>
      <c r="Q8" s="2"/>
      <c r="R8" s="2"/>
      <c r="S8" s="2"/>
    </row>
    <row r="9" spans="1:19" ht="25.5" customHeight="1">
      <c r="A9" s="230" t="s">
        <v>162</v>
      </c>
      <c r="B9" s="207">
        <v>1634297.04</v>
      </c>
      <c r="C9" s="209">
        <v>1554297.04</v>
      </c>
      <c r="D9" s="206">
        <v>1148072.8</v>
      </c>
      <c r="E9" s="206">
        <v>308140.8</v>
      </c>
      <c r="F9" s="206">
        <v>98083.44</v>
      </c>
      <c r="G9" s="206">
        <v>0</v>
      </c>
      <c r="H9" s="206">
        <v>80000</v>
      </c>
      <c r="I9" s="200">
        <v>0</v>
      </c>
      <c r="J9" s="209">
        <v>0</v>
      </c>
      <c r="K9" s="206">
        <v>0</v>
      </c>
      <c r="L9" s="200">
        <v>80000</v>
      </c>
      <c r="M9" s="2"/>
      <c r="N9" s="2"/>
      <c r="O9" s="2"/>
      <c r="P9" s="2"/>
      <c r="Q9" s="2"/>
      <c r="R9" s="2"/>
      <c r="S9" s="2"/>
    </row>
    <row r="10" spans="1:19" ht="25.5" customHeight="1">
      <c r="A10" s="230" t="s">
        <v>362</v>
      </c>
      <c r="B10" s="207">
        <v>1634297.04</v>
      </c>
      <c r="C10" s="209">
        <v>1554297.04</v>
      </c>
      <c r="D10" s="206">
        <v>1148072.8</v>
      </c>
      <c r="E10" s="206">
        <v>308140.8</v>
      </c>
      <c r="F10" s="206">
        <v>98083.44</v>
      </c>
      <c r="G10" s="206">
        <v>0</v>
      </c>
      <c r="H10" s="206">
        <v>80000</v>
      </c>
      <c r="I10" s="200">
        <v>0</v>
      </c>
      <c r="J10" s="209">
        <v>0</v>
      </c>
      <c r="K10" s="206">
        <v>0</v>
      </c>
      <c r="L10" s="200">
        <v>80000</v>
      </c>
      <c r="M10" s="2"/>
      <c r="N10" s="2"/>
      <c r="O10" s="2"/>
      <c r="P10" s="2"/>
      <c r="Q10" s="2"/>
      <c r="R10" s="2"/>
      <c r="S10" s="2"/>
    </row>
    <row r="11" spans="1:12" ht="25.5" customHeight="1">
      <c r="A11" s="230" t="s">
        <v>190</v>
      </c>
      <c r="B11" s="207">
        <v>1634297.04</v>
      </c>
      <c r="C11" s="209">
        <v>1554297.04</v>
      </c>
      <c r="D11" s="206">
        <v>1148072.8</v>
      </c>
      <c r="E11" s="206">
        <v>308140.8</v>
      </c>
      <c r="F11" s="206">
        <v>98083.44</v>
      </c>
      <c r="G11" s="206">
        <v>0</v>
      </c>
      <c r="H11" s="206">
        <v>80000</v>
      </c>
      <c r="I11" s="200">
        <v>0</v>
      </c>
      <c r="J11" s="209">
        <v>0</v>
      </c>
      <c r="K11" s="206">
        <v>0</v>
      </c>
      <c r="L11" s="200">
        <v>80000</v>
      </c>
    </row>
    <row r="12" spans="1:12" ht="25.5" customHeight="1">
      <c r="A12" s="230" t="s">
        <v>312</v>
      </c>
      <c r="B12" s="207">
        <v>1634297.04</v>
      </c>
      <c r="C12" s="209">
        <v>1554297.04</v>
      </c>
      <c r="D12" s="206">
        <v>1148072.8</v>
      </c>
      <c r="E12" s="206">
        <v>308140.8</v>
      </c>
      <c r="F12" s="206">
        <v>98083.44</v>
      </c>
      <c r="G12" s="206">
        <v>0</v>
      </c>
      <c r="H12" s="206">
        <v>80000</v>
      </c>
      <c r="I12" s="200">
        <v>0</v>
      </c>
      <c r="J12" s="209">
        <v>0</v>
      </c>
      <c r="K12" s="206">
        <v>0</v>
      </c>
      <c r="L12" s="200">
        <v>80000</v>
      </c>
    </row>
    <row r="13" spans="1:11" ht="12.75" customHeight="1">
      <c r="A13" s="13"/>
      <c r="E13" s="13"/>
      <c r="G13" s="13"/>
      <c r="H13" s="13"/>
      <c r="I13" s="13"/>
      <c r="J13" s="13"/>
      <c r="K13" s="13"/>
    </row>
    <row r="14" spans="1:11" ht="12.75" customHeight="1">
      <c r="A14" s="13"/>
      <c r="D14" s="151"/>
      <c r="J14" s="13"/>
      <c r="K14" s="13"/>
    </row>
    <row r="15" spans="2:15" ht="12.75" customHeight="1">
      <c r="B15" s="13"/>
      <c r="C15" s="13"/>
      <c r="G15" s="13"/>
      <c r="I15" s="13"/>
      <c r="J15" s="13"/>
      <c r="O15" s="13"/>
    </row>
    <row r="16" spans="2:10" ht="12.75" customHeight="1">
      <c r="B16" s="82"/>
      <c r="C16" s="83"/>
      <c r="D16" s="84"/>
      <c r="E16" s="84"/>
      <c r="F16" s="84"/>
      <c r="G16" s="83"/>
      <c r="H16" s="84"/>
      <c r="I16" s="83"/>
      <c r="J16" s="83"/>
    </row>
    <row r="17" spans="2:9" ht="12.75" customHeight="1">
      <c r="B17" s="13"/>
      <c r="C17" s="13"/>
      <c r="G17" s="13"/>
      <c r="I17" s="13"/>
    </row>
    <row r="18" spans="2:7" ht="12.75" customHeight="1">
      <c r="B18" s="13"/>
      <c r="C18" s="13"/>
      <c r="G18" s="13"/>
    </row>
    <row r="19" spans="2:7" ht="12.75" customHeight="1">
      <c r="B19" s="13"/>
      <c r="C19" s="13"/>
      <c r="G19" s="13"/>
    </row>
    <row r="20" spans="2:7" ht="12.75" customHeight="1">
      <c r="B20" s="13"/>
      <c r="C20" s="13"/>
      <c r="G20" s="13"/>
    </row>
  </sheetData>
  <sheetProtection/>
  <mergeCells count="12">
    <mergeCell ref="C5:C6"/>
    <mergeCell ref="D5:D6"/>
    <mergeCell ref="A4:A6"/>
    <mergeCell ref="B4:B6"/>
    <mergeCell ref="L5:L6"/>
    <mergeCell ref="E5:E6"/>
    <mergeCell ref="F5:F6"/>
    <mergeCell ref="H5:H6"/>
    <mergeCell ref="I5:I6"/>
    <mergeCell ref="J5:J6"/>
    <mergeCell ref="K5:K6"/>
    <mergeCell ref="G5:G6"/>
  </mergeCells>
  <printOptions horizontalCentered="1"/>
  <pageMargins left="0.39370078740157477" right="0.39370078740157477" top="0.7874015748031495" bottom="0.39370078740157477" header="0" footer="0.19685039370078738"/>
  <pageSetup fitToHeight="100" fitToWidth="1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showGridLines="0" workbookViewId="0" topLeftCell="A25">
      <selection activeCell="A1" sqref="A1"/>
    </sheetView>
  </sheetViews>
  <sheetFormatPr defaultColWidth="9.16015625" defaultRowHeight="18" customHeight="1"/>
  <cols>
    <col min="1" max="1" width="49" style="0" customWidth="1"/>
    <col min="2" max="2" width="30.5" style="0" customWidth="1"/>
    <col min="3" max="4" width="38.83203125" style="0" customWidth="1"/>
    <col min="5" max="5" width="32" style="0" customWidth="1"/>
    <col min="6" max="7" width="28.33203125" style="0" customWidth="1"/>
    <col min="8" max="167" width="9" style="0" customWidth="1"/>
    <col min="168" max="256" width="9.16015625" style="0" customWidth="1"/>
  </cols>
  <sheetData>
    <row r="1" spans="1:256" ht="25.5" customHeight="1">
      <c r="A1" s="150"/>
      <c r="B1" s="5"/>
      <c r="C1" s="5"/>
      <c r="E1" s="5"/>
      <c r="F1" s="5" t="s">
        <v>7</v>
      </c>
      <c r="G1" s="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25.5" customHeight="1">
      <c r="A2" s="49" t="s">
        <v>169</v>
      </c>
      <c r="B2" s="49"/>
      <c r="C2" s="49"/>
      <c r="D2" s="49"/>
      <c r="E2" s="49"/>
      <c r="F2" s="49"/>
      <c r="G2" s="49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:256" ht="25.5" customHeight="1">
      <c r="B3" s="2"/>
      <c r="C3" s="2"/>
      <c r="E3" s="5"/>
      <c r="F3" s="5" t="s">
        <v>26</v>
      </c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26.25" customHeight="1">
      <c r="A4" s="10" t="s">
        <v>50</v>
      </c>
      <c r="B4" s="10"/>
      <c r="C4" s="165" t="s">
        <v>41</v>
      </c>
      <c r="D4" s="165"/>
      <c r="E4" s="165"/>
      <c r="F4" s="165"/>
      <c r="G4" s="5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25.5" customHeight="1">
      <c r="A5" s="8" t="s">
        <v>217</v>
      </c>
      <c r="B5" s="8" t="s">
        <v>180</v>
      </c>
      <c r="C5" s="8" t="s">
        <v>340</v>
      </c>
      <c r="D5" s="80" t="s">
        <v>180</v>
      </c>
      <c r="E5" s="8" t="s">
        <v>260</v>
      </c>
      <c r="F5" s="80" t="s">
        <v>180</v>
      </c>
      <c r="G5" s="11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24" customHeight="1">
      <c r="A6" s="72" t="s">
        <v>280</v>
      </c>
      <c r="B6" s="106">
        <f>SUM(B7:B8)</f>
        <v>1634297.04</v>
      </c>
      <c r="C6" s="100" t="s">
        <v>177</v>
      </c>
      <c r="D6" s="199">
        <v>1390907.24</v>
      </c>
      <c r="E6" s="116" t="s">
        <v>105</v>
      </c>
      <c r="F6" s="199">
        <v>1097216.8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24" customHeight="1">
      <c r="A7" s="107" t="s">
        <v>168</v>
      </c>
      <c r="B7" s="199">
        <v>1554297.04</v>
      </c>
      <c r="C7" s="113" t="s">
        <v>85</v>
      </c>
      <c r="D7" s="199">
        <v>0</v>
      </c>
      <c r="E7" s="116" t="s">
        <v>253</v>
      </c>
      <c r="F7" s="199">
        <v>238251.44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24" customHeight="1">
      <c r="A8" s="100" t="s">
        <v>29</v>
      </c>
      <c r="B8" s="203">
        <v>80000</v>
      </c>
      <c r="C8" s="113" t="s">
        <v>116</v>
      </c>
      <c r="D8" s="199">
        <v>0</v>
      </c>
      <c r="E8" s="116" t="s">
        <v>176</v>
      </c>
      <c r="F8" s="199">
        <v>298828.8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24" customHeight="1">
      <c r="A9" s="100" t="s">
        <v>66</v>
      </c>
      <c r="B9" s="203">
        <v>0</v>
      </c>
      <c r="C9" s="113" t="s">
        <v>272</v>
      </c>
      <c r="D9" s="199">
        <v>0</v>
      </c>
      <c r="E9" s="116" t="s">
        <v>223</v>
      </c>
      <c r="F9" s="199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24" customHeight="1">
      <c r="A10" s="100" t="s">
        <v>368</v>
      </c>
      <c r="B10" s="203">
        <v>0</v>
      </c>
      <c r="C10" s="113" t="s">
        <v>113</v>
      </c>
      <c r="D10" s="199">
        <v>0</v>
      </c>
      <c r="E10" s="116" t="s">
        <v>69</v>
      </c>
      <c r="F10" s="199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24" customHeight="1">
      <c r="A11" s="100" t="s">
        <v>255</v>
      </c>
      <c r="B11" s="203">
        <v>0</v>
      </c>
      <c r="C11" s="113" t="s">
        <v>212</v>
      </c>
      <c r="D11" s="199">
        <v>0</v>
      </c>
      <c r="E11" s="116" t="s">
        <v>346</v>
      </c>
      <c r="F11" s="199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24" customHeight="1">
      <c r="A12" s="100" t="s">
        <v>131</v>
      </c>
      <c r="B12" s="203">
        <v>0</v>
      </c>
      <c r="C12" s="114" t="s">
        <v>314</v>
      </c>
      <c r="D12" s="199">
        <v>0</v>
      </c>
      <c r="E12" s="116" t="s">
        <v>381</v>
      </c>
      <c r="F12" s="199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24" customHeight="1">
      <c r="A13" s="100" t="s">
        <v>32</v>
      </c>
      <c r="B13" s="202">
        <v>0</v>
      </c>
      <c r="C13" s="113" t="s">
        <v>119</v>
      </c>
      <c r="D13" s="199">
        <v>121056</v>
      </c>
      <c r="E13" s="116" t="s">
        <v>282</v>
      </c>
      <c r="F13" s="199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24" customHeight="1">
      <c r="A14" s="72"/>
      <c r="B14" s="109"/>
      <c r="C14" s="100" t="s">
        <v>231</v>
      </c>
      <c r="D14" s="199">
        <v>0</v>
      </c>
      <c r="E14" s="116" t="s">
        <v>18</v>
      </c>
      <c r="F14" s="199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24" customHeight="1">
      <c r="A15" s="72"/>
      <c r="B15" s="73"/>
      <c r="C15" s="100" t="s">
        <v>70</v>
      </c>
      <c r="D15" s="199">
        <v>0</v>
      </c>
      <c r="E15" s="116" t="s">
        <v>194</v>
      </c>
      <c r="F15" s="199">
        <v>0</v>
      </c>
      <c r="G15" s="6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24" customHeight="1">
      <c r="A16" s="72"/>
      <c r="B16" s="74"/>
      <c r="C16" s="100" t="s">
        <v>278</v>
      </c>
      <c r="D16" s="199">
        <v>0</v>
      </c>
      <c r="E16" s="116" t="s">
        <v>289</v>
      </c>
      <c r="F16" s="199">
        <v>0</v>
      </c>
      <c r="G16" s="6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24" customHeight="1">
      <c r="A17" s="72"/>
      <c r="B17" s="73"/>
      <c r="C17" s="100" t="s">
        <v>358</v>
      </c>
      <c r="D17" s="199">
        <v>0</v>
      </c>
      <c r="E17" s="116" t="s">
        <v>343</v>
      </c>
      <c r="F17" s="200">
        <v>0</v>
      </c>
      <c r="G17" s="6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24" customHeight="1">
      <c r="A18" s="72"/>
      <c r="B18" s="74"/>
      <c r="C18" s="115" t="s">
        <v>309</v>
      </c>
      <c r="D18" s="199">
        <v>0</v>
      </c>
      <c r="E18" s="117"/>
      <c r="F18" s="109"/>
      <c r="G18" s="6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24" customHeight="1">
      <c r="A19" s="72"/>
      <c r="B19" s="73"/>
      <c r="C19" s="100" t="s">
        <v>325</v>
      </c>
      <c r="D19" s="199">
        <v>0</v>
      </c>
      <c r="E19" s="117"/>
      <c r="F19" s="106"/>
      <c r="G19" s="6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24" customHeight="1">
      <c r="A20" s="72"/>
      <c r="B20" s="74"/>
      <c r="C20" s="100" t="s">
        <v>154</v>
      </c>
      <c r="D20" s="199">
        <v>0</v>
      </c>
      <c r="E20" s="116" t="s">
        <v>352</v>
      </c>
      <c r="F20" s="199">
        <v>0</v>
      </c>
      <c r="G20" s="6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24" customHeight="1">
      <c r="A21" s="72"/>
      <c r="B21" s="73"/>
      <c r="C21" s="100" t="s">
        <v>143</v>
      </c>
      <c r="D21" s="199">
        <v>0</v>
      </c>
      <c r="E21" s="116" t="s">
        <v>48</v>
      </c>
      <c r="F21" s="199">
        <v>0</v>
      </c>
      <c r="G21" s="6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24" customHeight="1">
      <c r="A22" s="72"/>
      <c r="B22" s="73"/>
      <c r="C22" s="100" t="s">
        <v>291</v>
      </c>
      <c r="D22" s="199">
        <v>0</v>
      </c>
      <c r="E22" s="116" t="s">
        <v>246</v>
      </c>
      <c r="F22" s="200">
        <v>0</v>
      </c>
      <c r="G22" s="6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24" customHeight="1">
      <c r="A23" s="72"/>
      <c r="B23" s="73"/>
      <c r="C23" s="100" t="s">
        <v>87</v>
      </c>
      <c r="D23" s="199">
        <v>0</v>
      </c>
      <c r="E23" s="101"/>
      <c r="F23" s="109"/>
      <c r="G23" s="6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24.75" customHeight="1">
      <c r="A24" s="72"/>
      <c r="B24" s="73"/>
      <c r="C24" s="100" t="s">
        <v>330</v>
      </c>
      <c r="D24" s="199">
        <v>0</v>
      </c>
      <c r="E24" s="101"/>
      <c r="F24" s="73"/>
      <c r="G24" s="6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24.75" customHeight="1">
      <c r="A25" s="72"/>
      <c r="B25" s="73"/>
      <c r="C25" s="100" t="s">
        <v>326</v>
      </c>
      <c r="D25" s="199">
        <v>122333.8</v>
      </c>
      <c r="E25" s="101"/>
      <c r="F25" s="73"/>
      <c r="G25" s="6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24.75" customHeight="1">
      <c r="A26" s="72"/>
      <c r="B26" s="73"/>
      <c r="C26" s="100" t="s">
        <v>305</v>
      </c>
      <c r="D26" s="199">
        <v>0</v>
      </c>
      <c r="E26" s="101"/>
      <c r="F26" s="73"/>
      <c r="G26" s="6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24.75" customHeight="1">
      <c r="A27" s="72"/>
      <c r="B27" s="73"/>
      <c r="C27" s="100" t="s">
        <v>134</v>
      </c>
      <c r="D27" s="200">
        <v>0</v>
      </c>
      <c r="E27" s="101"/>
      <c r="F27" s="73"/>
      <c r="G27" s="6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24" customHeight="1">
      <c r="A28" s="72"/>
      <c r="B28" s="73"/>
      <c r="C28" s="100" t="s">
        <v>311</v>
      </c>
      <c r="D28" s="201">
        <v>0</v>
      </c>
      <c r="E28" s="101"/>
      <c r="F28" s="73"/>
      <c r="G28" s="6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24" customHeight="1">
      <c r="A29" s="72"/>
      <c r="B29" s="73"/>
      <c r="C29" s="100" t="s">
        <v>366</v>
      </c>
      <c r="D29" s="199">
        <v>0</v>
      </c>
      <c r="E29" s="101"/>
      <c r="F29" s="73"/>
      <c r="G29" s="6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24" customHeight="1">
      <c r="A30" s="72"/>
      <c r="B30" s="73"/>
      <c r="C30" s="100" t="s">
        <v>239</v>
      </c>
      <c r="D30" s="199">
        <v>0</v>
      </c>
      <c r="E30" s="117"/>
      <c r="F30" s="73"/>
      <c r="G30" s="6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24" customHeight="1">
      <c r="A31" s="72"/>
      <c r="B31" s="73"/>
      <c r="C31" s="100" t="s">
        <v>102</v>
      </c>
      <c r="D31" s="200">
        <v>0</v>
      </c>
      <c r="E31" s="117"/>
      <c r="F31" s="73"/>
      <c r="G31" s="6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24" customHeight="1">
      <c r="A32" s="8" t="s">
        <v>259</v>
      </c>
      <c r="B32" s="106">
        <f>SUM(B7:B13)</f>
        <v>1634297.04</v>
      </c>
      <c r="C32" s="8" t="s">
        <v>160</v>
      </c>
      <c r="D32" s="109">
        <f>SUM(D6:D31)</f>
        <v>1634297.04</v>
      </c>
      <c r="E32" s="8" t="s">
        <v>160</v>
      </c>
      <c r="F32" s="119">
        <f>SUM(F6:F31)</f>
        <v>1634297.04</v>
      </c>
      <c r="G32" s="62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24" customHeight="1">
      <c r="A33" s="100" t="s">
        <v>6</v>
      </c>
      <c r="B33" s="202">
        <v>0</v>
      </c>
      <c r="C33" s="110" t="s">
        <v>279</v>
      </c>
      <c r="D33" s="73">
        <f>SUM(B40-D32)</f>
        <v>0</v>
      </c>
      <c r="E33" s="8" t="s">
        <v>279</v>
      </c>
      <c r="F33" s="73">
        <f>SUM(B40-F32)</f>
        <v>0</v>
      </c>
      <c r="G33" s="62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24" customHeight="1">
      <c r="A34" s="72" t="s">
        <v>40</v>
      </c>
      <c r="B34" s="109"/>
      <c r="C34" s="72"/>
      <c r="D34" s="73"/>
      <c r="E34" s="75"/>
      <c r="F34" s="73"/>
      <c r="G34" s="62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24" customHeight="1">
      <c r="A35" s="72" t="s">
        <v>322</v>
      </c>
      <c r="B35" s="106"/>
      <c r="C35" s="105"/>
      <c r="D35" s="73"/>
      <c r="E35" s="75"/>
      <c r="F35" s="73"/>
      <c r="G35" s="6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24" customHeight="1">
      <c r="A36" s="100" t="s">
        <v>365</v>
      </c>
      <c r="B36" s="199">
        <v>0</v>
      </c>
      <c r="C36" s="111"/>
      <c r="D36" s="73"/>
      <c r="E36" s="75"/>
      <c r="F36" s="73"/>
      <c r="G36" s="58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24" customHeight="1">
      <c r="A37" s="100" t="s">
        <v>128</v>
      </c>
      <c r="B37" s="199">
        <v>0</v>
      </c>
      <c r="C37" s="108"/>
      <c r="D37" s="73"/>
      <c r="E37" s="75"/>
      <c r="F37" s="73"/>
      <c r="G37" s="58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26.25" customHeight="1">
      <c r="A38" s="100" t="s">
        <v>328</v>
      </c>
      <c r="B38" s="199">
        <v>0</v>
      </c>
      <c r="C38" s="108"/>
      <c r="D38" s="73"/>
      <c r="E38" s="75"/>
      <c r="F38" s="73"/>
      <c r="G38" s="58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25.5" customHeight="1">
      <c r="A39" s="100" t="s">
        <v>24</v>
      </c>
      <c r="B39" s="199">
        <v>0</v>
      </c>
      <c r="C39" s="108"/>
      <c r="D39" s="73"/>
      <c r="E39" s="75"/>
      <c r="F39" s="73"/>
      <c r="G39" s="6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24" customHeight="1">
      <c r="A40" s="112" t="s">
        <v>301</v>
      </c>
      <c r="B40" s="200">
        <v>1634297.04</v>
      </c>
      <c r="C40" s="110" t="s">
        <v>58</v>
      </c>
      <c r="D40" s="73">
        <f>SUM(D32+D33)</f>
        <v>1634297.04</v>
      </c>
      <c r="E40" s="8" t="s">
        <v>58</v>
      </c>
      <c r="F40" s="73">
        <f>SUM(F32+F33)</f>
        <v>1634297.04</v>
      </c>
      <c r="G40" s="6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s="13" customFormat="1" ht="18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</sheetData>
  <sheetProtection/>
  <mergeCells count="1">
    <mergeCell ref="C4:F4"/>
  </mergeCells>
  <printOptions horizontalCentered="1"/>
  <pageMargins left="0.39370078740157477" right="0.39370078740157477" top="0.7874015748031495" bottom="0.39370078740157477" header="0" footer="0.19685039370078738"/>
  <pageSetup fitToHeight="1" fitToWidth="1" horizontalDpi="600" verticalDpi="600" orientation="landscape" paperSize="9" scale="96" r:id="rId1"/>
  <headerFooter alignWithMargins="0">
    <oddFooter>&amp;C第 &amp;P 页，第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showGridLines="0" workbookViewId="0" topLeftCell="A1">
      <selection activeCell="A1" sqref="A1"/>
    </sheetView>
  </sheetViews>
  <sheetFormatPr defaultColWidth="9.16015625" defaultRowHeight="18" customHeight="1"/>
  <cols>
    <col min="1" max="1" width="28.83203125" style="25" customWidth="1"/>
    <col min="2" max="2" width="40.16015625" style="7" customWidth="1"/>
    <col min="3" max="3" width="20.16015625" style="18" customWidth="1"/>
    <col min="4" max="10" width="15.66015625" style="18" customWidth="1"/>
    <col min="11" max="16" width="15.66015625" style="3" customWidth="1"/>
    <col min="17" max="256" width="9" style="3" customWidth="1"/>
  </cols>
  <sheetData>
    <row r="1" spans="1:16" ht="25.5" customHeight="1">
      <c r="A1" s="120"/>
      <c r="B1" s="40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P1" s="98" t="s">
        <v>369</v>
      </c>
    </row>
    <row r="2" spans="1:16" ht="25.5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99"/>
    </row>
    <row r="3" spans="1:16" ht="25.5" customHeight="1">
      <c r="A3"/>
      <c r="B3" s="40"/>
      <c r="C3" s="41"/>
      <c r="D3" s="41"/>
      <c r="E3" s="41"/>
      <c r="F3" s="41"/>
      <c r="G3" s="41"/>
      <c r="H3" s="4"/>
      <c r="I3" s="4"/>
      <c r="J3" s="4"/>
      <c r="K3" s="4"/>
      <c r="L3" s="4"/>
      <c r="M3" s="4"/>
      <c r="N3" s="4"/>
      <c r="P3" s="98" t="s">
        <v>26</v>
      </c>
    </row>
    <row r="4" spans="1:16" ht="25.5" customHeight="1">
      <c r="A4" s="165" t="s">
        <v>163</v>
      </c>
      <c r="B4" s="169" t="s">
        <v>300</v>
      </c>
      <c r="C4" s="167" t="s">
        <v>316</v>
      </c>
      <c r="D4" s="121" t="s">
        <v>47</v>
      </c>
      <c r="E4" s="121"/>
      <c r="F4" s="121"/>
      <c r="G4" s="121"/>
      <c r="H4" s="121" t="s">
        <v>213</v>
      </c>
      <c r="I4" s="121"/>
      <c r="J4" s="121"/>
      <c r="K4" s="166" t="s">
        <v>170</v>
      </c>
      <c r="L4" s="166" t="s">
        <v>238</v>
      </c>
      <c r="M4" s="166" t="s">
        <v>344</v>
      </c>
      <c r="N4" s="166" t="s">
        <v>182</v>
      </c>
      <c r="O4" s="166" t="s">
        <v>230</v>
      </c>
      <c r="P4" s="166" t="s">
        <v>290</v>
      </c>
    </row>
    <row r="5" spans="1:16" ht="25.5" customHeight="1">
      <c r="A5" s="165"/>
      <c r="B5" s="169"/>
      <c r="C5" s="167"/>
      <c r="D5" s="170" t="s">
        <v>215</v>
      </c>
      <c r="E5" s="167" t="s">
        <v>19</v>
      </c>
      <c r="F5" s="167" t="s">
        <v>34</v>
      </c>
      <c r="G5" s="171" t="s">
        <v>39</v>
      </c>
      <c r="H5" s="167" t="s">
        <v>215</v>
      </c>
      <c r="I5" s="167" t="s">
        <v>108</v>
      </c>
      <c r="J5" s="167" t="s">
        <v>228</v>
      </c>
      <c r="K5" s="166"/>
      <c r="L5" s="166"/>
      <c r="M5" s="166"/>
      <c r="N5" s="166"/>
      <c r="O5" s="166"/>
      <c r="P5" s="166"/>
    </row>
    <row r="6" spans="1:16" ht="28.5" customHeight="1">
      <c r="A6" s="168"/>
      <c r="B6" s="169"/>
      <c r="C6" s="166"/>
      <c r="D6" s="170"/>
      <c r="E6" s="167"/>
      <c r="F6" s="167"/>
      <c r="G6" s="171"/>
      <c r="H6" s="167"/>
      <c r="I6" s="167"/>
      <c r="J6" s="167"/>
      <c r="K6" s="167"/>
      <c r="L6" s="167"/>
      <c r="M6" s="167"/>
      <c r="N6" s="167"/>
      <c r="O6" s="167"/>
      <c r="P6" s="167"/>
    </row>
    <row r="7" spans="1:16" ht="25.5" customHeight="1">
      <c r="A7" s="81" t="s">
        <v>245</v>
      </c>
      <c r="B7" s="81" t="s">
        <v>245</v>
      </c>
      <c r="C7" s="44">
        <v>1</v>
      </c>
      <c r="D7" s="44">
        <v>2</v>
      </c>
      <c r="E7" s="44">
        <v>3</v>
      </c>
      <c r="F7" s="44">
        <v>4</v>
      </c>
      <c r="G7" s="44">
        <v>5</v>
      </c>
      <c r="H7" s="44">
        <v>6</v>
      </c>
      <c r="I7" s="44">
        <v>7</v>
      </c>
      <c r="J7" s="44">
        <v>8</v>
      </c>
      <c r="K7" s="44">
        <v>9</v>
      </c>
      <c r="L7" s="44">
        <v>10</v>
      </c>
      <c r="M7" s="44">
        <v>11</v>
      </c>
      <c r="N7" s="44">
        <v>12</v>
      </c>
      <c r="O7" s="44">
        <v>13</v>
      </c>
      <c r="P7" s="44">
        <v>14</v>
      </c>
    </row>
    <row r="8" spans="1:17" s="13" customFormat="1" ht="25.5" customHeight="1">
      <c r="A8" s="204"/>
      <c r="B8" s="204" t="s">
        <v>81</v>
      </c>
      <c r="C8" s="206">
        <v>1634297.04</v>
      </c>
      <c r="D8" s="207">
        <v>0</v>
      </c>
      <c r="E8" s="208">
        <v>0</v>
      </c>
      <c r="F8" s="205">
        <v>0</v>
      </c>
      <c r="G8" s="209">
        <v>0</v>
      </c>
      <c r="H8" s="207">
        <v>1634297.04</v>
      </c>
      <c r="I8" s="209">
        <v>1554297.04</v>
      </c>
      <c r="J8" s="206">
        <v>80000</v>
      </c>
      <c r="K8" s="206">
        <v>0</v>
      </c>
      <c r="L8" s="206">
        <v>0</v>
      </c>
      <c r="M8" s="206">
        <v>0</v>
      </c>
      <c r="N8" s="206">
        <v>0</v>
      </c>
      <c r="O8" s="200">
        <v>0</v>
      </c>
      <c r="P8" s="205">
        <v>0</v>
      </c>
      <c r="Q8" s="3"/>
    </row>
    <row r="9" spans="1:16" ht="25.5" customHeight="1">
      <c r="A9" s="204"/>
      <c r="B9" s="204" t="s">
        <v>162</v>
      </c>
      <c r="C9" s="206">
        <v>1634297.04</v>
      </c>
      <c r="D9" s="207">
        <v>0</v>
      </c>
      <c r="E9" s="208">
        <v>0</v>
      </c>
      <c r="F9" s="205">
        <v>0</v>
      </c>
      <c r="G9" s="209">
        <v>0</v>
      </c>
      <c r="H9" s="207">
        <v>1634297.04</v>
      </c>
      <c r="I9" s="209">
        <v>1554297.04</v>
      </c>
      <c r="J9" s="206">
        <v>80000</v>
      </c>
      <c r="K9" s="206">
        <v>0</v>
      </c>
      <c r="L9" s="206">
        <v>0</v>
      </c>
      <c r="M9" s="206">
        <v>0</v>
      </c>
      <c r="N9" s="206">
        <v>0</v>
      </c>
      <c r="O9" s="200">
        <v>0</v>
      </c>
      <c r="P9" s="205">
        <v>0</v>
      </c>
    </row>
    <row r="10" spans="1:16" ht="25.5" customHeight="1">
      <c r="A10" s="204"/>
      <c r="B10" s="204" t="s">
        <v>362</v>
      </c>
      <c r="C10" s="206">
        <v>1634297.04</v>
      </c>
      <c r="D10" s="207">
        <v>0</v>
      </c>
      <c r="E10" s="208">
        <v>0</v>
      </c>
      <c r="F10" s="205">
        <v>0</v>
      </c>
      <c r="G10" s="209">
        <v>0</v>
      </c>
      <c r="H10" s="207">
        <v>1634297.04</v>
      </c>
      <c r="I10" s="209">
        <v>1554297.04</v>
      </c>
      <c r="J10" s="206">
        <v>80000</v>
      </c>
      <c r="K10" s="206">
        <v>0</v>
      </c>
      <c r="L10" s="206">
        <v>0</v>
      </c>
      <c r="M10" s="206">
        <v>0</v>
      </c>
      <c r="N10" s="206">
        <v>0</v>
      </c>
      <c r="O10" s="200">
        <v>0</v>
      </c>
      <c r="P10" s="205">
        <v>0</v>
      </c>
    </row>
    <row r="11" spans="1:16" ht="25.5" customHeight="1">
      <c r="A11" s="204" t="s">
        <v>206</v>
      </c>
      <c r="B11" s="204" t="s">
        <v>190</v>
      </c>
      <c r="C11" s="206">
        <v>1634297.04</v>
      </c>
      <c r="D11" s="207">
        <v>0</v>
      </c>
      <c r="E11" s="208">
        <v>0</v>
      </c>
      <c r="F11" s="205">
        <v>0</v>
      </c>
      <c r="G11" s="209">
        <v>0</v>
      </c>
      <c r="H11" s="207">
        <v>1634297.04</v>
      </c>
      <c r="I11" s="209">
        <v>1554297.04</v>
      </c>
      <c r="J11" s="206">
        <v>80000</v>
      </c>
      <c r="K11" s="206">
        <v>0</v>
      </c>
      <c r="L11" s="206">
        <v>0</v>
      </c>
      <c r="M11" s="206">
        <v>0</v>
      </c>
      <c r="N11" s="206">
        <v>0</v>
      </c>
      <c r="O11" s="200">
        <v>0</v>
      </c>
      <c r="P11" s="205">
        <v>0</v>
      </c>
    </row>
  </sheetData>
  <sheetProtection/>
  <mergeCells count="16">
    <mergeCell ref="J5:J6"/>
    <mergeCell ref="D5:D6"/>
    <mergeCell ref="E5:E6"/>
    <mergeCell ref="G5:G6"/>
    <mergeCell ref="H5:H6"/>
    <mergeCell ref="F5:F6"/>
    <mergeCell ref="P4:P6"/>
    <mergeCell ref="A4:A6"/>
    <mergeCell ref="B4:B6"/>
    <mergeCell ref="C4:C6"/>
    <mergeCell ref="O4:O6"/>
    <mergeCell ref="M4:M6"/>
    <mergeCell ref="N4:N6"/>
    <mergeCell ref="L4:L6"/>
    <mergeCell ref="K4:K6"/>
    <mergeCell ref="I5:I6"/>
  </mergeCells>
  <printOptions horizontalCentered="1"/>
  <pageMargins left="0.39370078740157477" right="0.39370078740157477" top="0.7874015748031495" bottom="0.39370078740157477" header="0.39370078740157477" footer="0.19685039370078738"/>
  <pageSetup fitToHeight="100" fitToWidth="1" horizontalDpi="600" verticalDpi="600" orientation="landscape" paperSize="9" r:id="rId1"/>
  <headerFooter alignWithMargins="0">
    <oddFooter>&amp;C第 &amp;P 页，第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6.83203125" style="0" customWidth="1"/>
    <col min="4" max="4" width="19.5" style="0" customWidth="1"/>
    <col min="5" max="5" width="35.5" style="0" customWidth="1"/>
    <col min="6" max="6" width="15" style="0" customWidth="1"/>
    <col min="7" max="7" width="15.33203125" style="0" customWidth="1"/>
    <col min="8" max="8" width="16.16015625" style="0" customWidth="1"/>
    <col min="9" max="9" width="13.16015625" style="0" customWidth="1"/>
    <col min="10" max="10" width="13.66015625" style="0" customWidth="1"/>
    <col min="11" max="12" width="12.33203125" style="0" customWidth="1"/>
    <col min="13" max="13" width="11.66015625" style="0" customWidth="1"/>
    <col min="14" max="14" width="12.16015625" style="0" customWidth="1"/>
    <col min="15" max="15" width="12" style="0" customWidth="1"/>
    <col min="16" max="17" width="9" style="0" customWidth="1"/>
    <col min="18" max="256" width="9.16015625" style="0" customWidth="1"/>
  </cols>
  <sheetData>
    <row r="1" spans="1:17" ht="25.5" customHeight="1">
      <c r="A1" s="45"/>
      <c r="B1" s="28"/>
      <c r="C1" s="28"/>
      <c r="D1" s="29"/>
      <c r="E1" s="5"/>
      <c r="F1" s="33"/>
      <c r="G1" s="33"/>
      <c r="H1" s="33"/>
      <c r="I1" s="33"/>
      <c r="J1" s="33"/>
      <c r="K1" s="33"/>
      <c r="L1" s="33"/>
      <c r="M1" s="33"/>
      <c r="N1" s="34"/>
      <c r="O1" s="94" t="s">
        <v>254</v>
      </c>
      <c r="P1" s="34"/>
      <c r="Q1" s="34"/>
    </row>
    <row r="2" spans="1:17" ht="25.5" customHeight="1">
      <c r="A2" s="52" t="s">
        <v>200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97"/>
      <c r="P2" s="34"/>
      <c r="Q2" s="34"/>
    </row>
    <row r="3" spans="1:17" ht="25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6"/>
      <c r="M3" s="6"/>
      <c r="N3" s="54"/>
      <c r="O3" s="12" t="s">
        <v>26</v>
      </c>
      <c r="P3" s="38"/>
      <c r="Q3" s="38"/>
    </row>
    <row r="4" spans="1:17" ht="25.5" customHeight="1">
      <c r="A4" s="9" t="s">
        <v>380</v>
      </c>
      <c r="B4" s="9"/>
      <c r="C4" s="9"/>
      <c r="D4" s="172" t="s">
        <v>163</v>
      </c>
      <c r="E4" s="172" t="s">
        <v>321</v>
      </c>
      <c r="F4" s="165" t="s">
        <v>81</v>
      </c>
      <c r="G4" s="165" t="s">
        <v>222</v>
      </c>
      <c r="H4" s="165"/>
      <c r="I4" s="165"/>
      <c r="J4" s="169" t="s">
        <v>170</v>
      </c>
      <c r="K4" s="169" t="s">
        <v>238</v>
      </c>
      <c r="L4" s="169" t="s">
        <v>14</v>
      </c>
      <c r="M4" s="169" t="s">
        <v>182</v>
      </c>
      <c r="N4" s="169" t="s">
        <v>96</v>
      </c>
      <c r="O4" s="169" t="s">
        <v>324</v>
      </c>
      <c r="P4" s="34"/>
      <c r="Q4" s="34"/>
    </row>
    <row r="5" spans="1:17" ht="8.25" customHeight="1">
      <c r="A5" s="172" t="s">
        <v>150</v>
      </c>
      <c r="B5" s="172" t="s">
        <v>271</v>
      </c>
      <c r="C5" s="172" t="s">
        <v>263</v>
      </c>
      <c r="D5" s="172"/>
      <c r="E5" s="172"/>
      <c r="F5" s="165"/>
      <c r="G5" s="165"/>
      <c r="H5" s="165"/>
      <c r="I5" s="165"/>
      <c r="J5" s="169"/>
      <c r="K5" s="169"/>
      <c r="L5" s="169"/>
      <c r="M5" s="169"/>
      <c r="N5" s="169"/>
      <c r="O5" s="169"/>
      <c r="P5" s="34"/>
      <c r="Q5" s="34"/>
    </row>
    <row r="6" spans="1:17" ht="47.25" customHeight="1">
      <c r="A6" s="172"/>
      <c r="B6" s="172"/>
      <c r="C6" s="172"/>
      <c r="D6" s="172"/>
      <c r="E6" s="172"/>
      <c r="F6" s="165"/>
      <c r="G6" s="71" t="s">
        <v>215</v>
      </c>
      <c r="H6" s="71" t="s">
        <v>166</v>
      </c>
      <c r="I6" s="71" t="s">
        <v>220</v>
      </c>
      <c r="J6" s="169"/>
      <c r="K6" s="169"/>
      <c r="L6" s="169"/>
      <c r="M6" s="169"/>
      <c r="N6" s="169"/>
      <c r="O6" s="169"/>
      <c r="P6" s="39"/>
      <c r="Q6" s="39"/>
    </row>
    <row r="7" spans="1:17" ht="25.5" customHeight="1">
      <c r="A7" s="87" t="s">
        <v>245</v>
      </c>
      <c r="B7" s="87" t="s">
        <v>245</v>
      </c>
      <c r="C7" s="87" t="s">
        <v>245</v>
      </c>
      <c r="D7" s="87" t="s">
        <v>245</v>
      </c>
      <c r="E7" s="87" t="s">
        <v>245</v>
      </c>
      <c r="F7" s="144" t="s">
        <v>304</v>
      </c>
      <c r="G7" s="144" t="s">
        <v>208</v>
      </c>
      <c r="H7" s="144" t="s">
        <v>101</v>
      </c>
      <c r="I7" s="144" t="s">
        <v>4</v>
      </c>
      <c r="J7" s="144" t="s">
        <v>299</v>
      </c>
      <c r="K7" s="144" t="s">
        <v>205</v>
      </c>
      <c r="L7" s="144" t="s">
        <v>104</v>
      </c>
      <c r="M7" s="144" t="s">
        <v>3</v>
      </c>
      <c r="N7" s="86">
        <v>9</v>
      </c>
      <c r="O7" s="86">
        <v>10</v>
      </c>
      <c r="P7" s="34"/>
      <c r="Q7" s="34"/>
    </row>
    <row r="8" spans="1:17" s="13" customFormat="1" ht="25.5" customHeight="1">
      <c r="A8" s="210"/>
      <c r="B8" s="210"/>
      <c r="C8" s="210"/>
      <c r="D8" s="210"/>
      <c r="E8" s="211" t="s">
        <v>81</v>
      </c>
      <c r="F8" s="200">
        <v>1634297.04</v>
      </c>
      <c r="G8" s="200">
        <v>1634297.04</v>
      </c>
      <c r="H8" s="200">
        <v>1554297.04</v>
      </c>
      <c r="I8" s="200">
        <v>80000</v>
      </c>
      <c r="J8" s="200">
        <v>0</v>
      </c>
      <c r="K8" s="200">
        <v>0</v>
      </c>
      <c r="L8" s="200">
        <v>0</v>
      </c>
      <c r="M8" s="200">
        <v>0</v>
      </c>
      <c r="N8" s="200">
        <v>0</v>
      </c>
      <c r="O8" s="200">
        <v>0</v>
      </c>
      <c r="P8" s="38"/>
      <c r="Q8" s="38"/>
    </row>
    <row r="9" spans="1:17" ht="25.5" customHeight="1">
      <c r="A9" s="210"/>
      <c r="B9" s="210"/>
      <c r="C9" s="210"/>
      <c r="D9" s="210"/>
      <c r="E9" s="211" t="s">
        <v>162</v>
      </c>
      <c r="F9" s="200">
        <v>1634297.04</v>
      </c>
      <c r="G9" s="200">
        <v>1634297.04</v>
      </c>
      <c r="H9" s="200">
        <v>1554297.04</v>
      </c>
      <c r="I9" s="200">
        <v>80000</v>
      </c>
      <c r="J9" s="200">
        <v>0</v>
      </c>
      <c r="K9" s="200">
        <v>0</v>
      </c>
      <c r="L9" s="200">
        <v>0</v>
      </c>
      <c r="M9" s="200">
        <v>0</v>
      </c>
      <c r="N9" s="200">
        <v>0</v>
      </c>
      <c r="O9" s="200">
        <v>0</v>
      </c>
      <c r="P9" s="38"/>
      <c r="Q9" s="38"/>
    </row>
    <row r="10" spans="1:17" ht="25.5" customHeight="1">
      <c r="A10" s="210"/>
      <c r="B10" s="210"/>
      <c r="C10" s="210"/>
      <c r="D10" s="210"/>
      <c r="E10" s="211" t="s">
        <v>362</v>
      </c>
      <c r="F10" s="200">
        <v>1634297.04</v>
      </c>
      <c r="G10" s="200">
        <v>1634297.04</v>
      </c>
      <c r="H10" s="200">
        <v>1554297.04</v>
      </c>
      <c r="I10" s="200">
        <v>80000</v>
      </c>
      <c r="J10" s="200">
        <v>0</v>
      </c>
      <c r="K10" s="200">
        <v>0</v>
      </c>
      <c r="L10" s="200">
        <v>0</v>
      </c>
      <c r="M10" s="200">
        <v>0</v>
      </c>
      <c r="N10" s="200">
        <v>0</v>
      </c>
      <c r="O10" s="200">
        <v>0</v>
      </c>
      <c r="P10" s="38"/>
      <c r="Q10" s="38"/>
    </row>
    <row r="11" spans="1:17" ht="25.5" customHeight="1">
      <c r="A11" s="210"/>
      <c r="B11" s="210"/>
      <c r="C11" s="210"/>
      <c r="D11" s="210" t="s">
        <v>206</v>
      </c>
      <c r="E11" s="211" t="s">
        <v>190</v>
      </c>
      <c r="F11" s="200">
        <v>1634297.04</v>
      </c>
      <c r="G11" s="200">
        <v>1634297.04</v>
      </c>
      <c r="H11" s="200">
        <v>1554297.04</v>
      </c>
      <c r="I11" s="200">
        <v>80000</v>
      </c>
      <c r="J11" s="200">
        <v>0</v>
      </c>
      <c r="K11" s="200">
        <v>0</v>
      </c>
      <c r="L11" s="200">
        <v>0</v>
      </c>
      <c r="M11" s="200">
        <v>0</v>
      </c>
      <c r="N11" s="200">
        <v>0</v>
      </c>
      <c r="O11" s="200">
        <v>0</v>
      </c>
      <c r="P11" s="38"/>
      <c r="Q11" s="38"/>
    </row>
    <row r="12" spans="1:17" ht="25.5" customHeight="1">
      <c r="A12" s="210" t="s">
        <v>377</v>
      </c>
      <c r="B12" s="210"/>
      <c r="C12" s="210"/>
      <c r="D12" s="210"/>
      <c r="E12" s="211" t="s">
        <v>142</v>
      </c>
      <c r="F12" s="200">
        <v>1390907.24</v>
      </c>
      <c r="G12" s="200">
        <v>1390907.24</v>
      </c>
      <c r="H12" s="200">
        <v>1310907.24</v>
      </c>
      <c r="I12" s="200">
        <v>80000</v>
      </c>
      <c r="J12" s="200">
        <v>0</v>
      </c>
      <c r="K12" s="200">
        <v>0</v>
      </c>
      <c r="L12" s="200">
        <v>0</v>
      </c>
      <c r="M12" s="200">
        <v>0</v>
      </c>
      <c r="N12" s="200">
        <v>0</v>
      </c>
      <c r="O12" s="200">
        <v>0</v>
      </c>
      <c r="P12" s="38"/>
      <c r="Q12" s="38"/>
    </row>
    <row r="13" spans="1:17" ht="25.5" customHeight="1">
      <c r="A13" s="210"/>
      <c r="B13" s="210" t="s">
        <v>2</v>
      </c>
      <c r="C13" s="210"/>
      <c r="D13" s="210"/>
      <c r="E13" s="211" t="s">
        <v>175</v>
      </c>
      <c r="F13" s="200">
        <v>1390907.24</v>
      </c>
      <c r="G13" s="200">
        <v>1390907.24</v>
      </c>
      <c r="H13" s="200">
        <v>1310907.24</v>
      </c>
      <c r="I13" s="200">
        <v>80000</v>
      </c>
      <c r="J13" s="200">
        <v>0</v>
      </c>
      <c r="K13" s="200">
        <v>0</v>
      </c>
      <c r="L13" s="200">
        <v>0</v>
      </c>
      <c r="M13" s="200">
        <v>0</v>
      </c>
      <c r="N13" s="200">
        <v>0</v>
      </c>
      <c r="O13" s="200">
        <v>0</v>
      </c>
      <c r="P13" s="38"/>
      <c r="Q13" s="38"/>
    </row>
    <row r="14" spans="1:17" ht="25.5" customHeight="1">
      <c r="A14" s="210"/>
      <c r="B14" s="210"/>
      <c r="C14" s="210" t="s">
        <v>1</v>
      </c>
      <c r="D14" s="210"/>
      <c r="E14" s="211" t="s">
        <v>196</v>
      </c>
      <c r="F14" s="200">
        <v>1390907.24</v>
      </c>
      <c r="G14" s="200">
        <v>1390907.24</v>
      </c>
      <c r="H14" s="200">
        <v>1310907.24</v>
      </c>
      <c r="I14" s="200">
        <v>80000</v>
      </c>
      <c r="J14" s="200">
        <v>0</v>
      </c>
      <c r="K14" s="200">
        <v>0</v>
      </c>
      <c r="L14" s="200">
        <v>0</v>
      </c>
      <c r="M14" s="200">
        <v>0</v>
      </c>
      <c r="N14" s="200">
        <v>0</v>
      </c>
      <c r="O14" s="200">
        <v>0</v>
      </c>
      <c r="P14" s="38"/>
      <c r="Q14" s="38"/>
    </row>
    <row r="15" spans="1:15" ht="25.5" customHeight="1">
      <c r="A15" s="210" t="s">
        <v>100</v>
      </c>
      <c r="B15" s="210" t="s">
        <v>250</v>
      </c>
      <c r="C15" s="210" t="s">
        <v>249</v>
      </c>
      <c r="D15" s="210" t="s">
        <v>336</v>
      </c>
      <c r="E15" s="211" t="s">
        <v>193</v>
      </c>
      <c r="F15" s="200">
        <v>1390907.24</v>
      </c>
      <c r="G15" s="200">
        <v>1390907.24</v>
      </c>
      <c r="H15" s="200">
        <v>1310907.24</v>
      </c>
      <c r="I15" s="200">
        <v>80000</v>
      </c>
      <c r="J15" s="200">
        <v>0</v>
      </c>
      <c r="K15" s="200">
        <v>0</v>
      </c>
      <c r="L15" s="200">
        <v>0</v>
      </c>
      <c r="M15" s="200">
        <v>0</v>
      </c>
      <c r="N15" s="200">
        <v>0</v>
      </c>
      <c r="O15" s="200">
        <v>0</v>
      </c>
    </row>
    <row r="16" spans="1:15" ht="25.5" customHeight="1">
      <c r="A16" s="210" t="s">
        <v>86</v>
      </c>
      <c r="B16" s="210"/>
      <c r="C16" s="210"/>
      <c r="D16" s="210"/>
      <c r="E16" s="211" t="s">
        <v>319</v>
      </c>
      <c r="F16" s="200">
        <v>121056</v>
      </c>
      <c r="G16" s="200">
        <v>121056</v>
      </c>
      <c r="H16" s="200">
        <v>121056</v>
      </c>
      <c r="I16" s="200">
        <v>0</v>
      </c>
      <c r="J16" s="200">
        <v>0</v>
      </c>
      <c r="K16" s="200">
        <v>0</v>
      </c>
      <c r="L16" s="200">
        <v>0</v>
      </c>
      <c r="M16" s="200">
        <v>0</v>
      </c>
      <c r="N16" s="200">
        <v>0</v>
      </c>
      <c r="O16" s="200">
        <v>0</v>
      </c>
    </row>
    <row r="17" spans="1:15" ht="25.5" customHeight="1">
      <c r="A17" s="210"/>
      <c r="B17" s="210" t="s">
        <v>298</v>
      </c>
      <c r="C17" s="210"/>
      <c r="D17" s="210"/>
      <c r="E17" s="211" t="s">
        <v>297</v>
      </c>
      <c r="F17" s="200">
        <v>121056</v>
      </c>
      <c r="G17" s="200">
        <v>121056</v>
      </c>
      <c r="H17" s="200">
        <v>121056</v>
      </c>
      <c r="I17" s="200">
        <v>0</v>
      </c>
      <c r="J17" s="200">
        <v>0</v>
      </c>
      <c r="K17" s="200">
        <v>0</v>
      </c>
      <c r="L17" s="200">
        <v>0</v>
      </c>
      <c r="M17" s="200">
        <v>0</v>
      </c>
      <c r="N17" s="200">
        <v>0</v>
      </c>
      <c r="O17" s="200">
        <v>0</v>
      </c>
    </row>
    <row r="18" spans="1:15" ht="25.5" customHeight="1">
      <c r="A18" s="210"/>
      <c r="B18" s="210"/>
      <c r="C18" s="210" t="s">
        <v>2</v>
      </c>
      <c r="D18" s="210"/>
      <c r="E18" s="211" t="s">
        <v>296</v>
      </c>
      <c r="F18" s="200">
        <v>121056</v>
      </c>
      <c r="G18" s="200">
        <v>121056</v>
      </c>
      <c r="H18" s="200">
        <v>121056</v>
      </c>
      <c r="I18" s="200">
        <v>0</v>
      </c>
      <c r="J18" s="200">
        <v>0</v>
      </c>
      <c r="K18" s="200">
        <v>0</v>
      </c>
      <c r="L18" s="200">
        <v>0</v>
      </c>
      <c r="M18" s="200">
        <v>0</v>
      </c>
      <c r="N18" s="200">
        <v>0</v>
      </c>
      <c r="O18" s="200">
        <v>0</v>
      </c>
    </row>
    <row r="19" spans="1:15" ht="25.5" customHeight="1">
      <c r="A19" s="210" t="s">
        <v>204</v>
      </c>
      <c r="B19" s="210" t="s">
        <v>149</v>
      </c>
      <c r="C19" s="210" t="s">
        <v>250</v>
      </c>
      <c r="D19" s="210" t="s">
        <v>336</v>
      </c>
      <c r="E19" s="211" t="s">
        <v>379</v>
      </c>
      <c r="F19" s="200">
        <v>121056</v>
      </c>
      <c r="G19" s="200">
        <v>121056</v>
      </c>
      <c r="H19" s="200">
        <v>121056</v>
      </c>
      <c r="I19" s="200">
        <v>0</v>
      </c>
      <c r="J19" s="200">
        <v>0</v>
      </c>
      <c r="K19" s="200">
        <v>0</v>
      </c>
      <c r="L19" s="200">
        <v>0</v>
      </c>
      <c r="M19" s="200">
        <v>0</v>
      </c>
      <c r="N19" s="200">
        <v>0</v>
      </c>
      <c r="O19" s="200">
        <v>0</v>
      </c>
    </row>
    <row r="20" spans="1:15" ht="25.5" customHeight="1">
      <c r="A20" s="210" t="s">
        <v>138</v>
      </c>
      <c r="B20" s="210"/>
      <c r="C20" s="210"/>
      <c r="D20" s="210"/>
      <c r="E20" s="211" t="s">
        <v>248</v>
      </c>
      <c r="F20" s="200">
        <v>122333.8</v>
      </c>
      <c r="G20" s="200">
        <v>122333.8</v>
      </c>
      <c r="H20" s="200">
        <v>122333.8</v>
      </c>
      <c r="I20" s="200">
        <v>0</v>
      </c>
      <c r="J20" s="200">
        <v>0</v>
      </c>
      <c r="K20" s="200">
        <v>0</v>
      </c>
      <c r="L20" s="200">
        <v>0</v>
      </c>
      <c r="M20" s="200">
        <v>0</v>
      </c>
      <c r="N20" s="200">
        <v>0</v>
      </c>
      <c r="O20" s="200">
        <v>0</v>
      </c>
    </row>
    <row r="21" spans="1:15" ht="25.5" customHeight="1">
      <c r="A21" s="210"/>
      <c r="B21" s="210" t="s">
        <v>207</v>
      </c>
      <c r="C21" s="210"/>
      <c r="D21" s="210"/>
      <c r="E21" s="211" t="s">
        <v>145</v>
      </c>
      <c r="F21" s="200">
        <v>122333.8</v>
      </c>
      <c r="G21" s="200">
        <v>122333.8</v>
      </c>
      <c r="H21" s="200">
        <v>122333.8</v>
      </c>
      <c r="I21" s="200">
        <v>0</v>
      </c>
      <c r="J21" s="200">
        <v>0</v>
      </c>
      <c r="K21" s="200">
        <v>0</v>
      </c>
      <c r="L21" s="200">
        <v>0</v>
      </c>
      <c r="M21" s="200">
        <v>0</v>
      </c>
      <c r="N21" s="200">
        <v>0</v>
      </c>
      <c r="O21" s="200">
        <v>0</v>
      </c>
    </row>
    <row r="22" spans="1:15" ht="25.5" customHeight="1">
      <c r="A22" s="210"/>
      <c r="B22" s="210"/>
      <c r="C22" s="210" t="s">
        <v>303</v>
      </c>
      <c r="D22" s="210"/>
      <c r="E22" s="211" t="s">
        <v>241</v>
      </c>
      <c r="F22" s="200">
        <v>76147.8</v>
      </c>
      <c r="G22" s="200">
        <v>76147.8</v>
      </c>
      <c r="H22" s="200">
        <v>76147.8</v>
      </c>
      <c r="I22" s="200">
        <v>0</v>
      </c>
      <c r="J22" s="200">
        <v>0</v>
      </c>
      <c r="K22" s="200">
        <v>0</v>
      </c>
      <c r="L22" s="200">
        <v>0</v>
      </c>
      <c r="M22" s="200">
        <v>0</v>
      </c>
      <c r="N22" s="200">
        <v>0</v>
      </c>
      <c r="O22" s="200">
        <v>0</v>
      </c>
    </row>
    <row r="23" spans="1:15" ht="25.5" customHeight="1">
      <c r="A23" s="210" t="s">
        <v>351</v>
      </c>
      <c r="B23" s="210" t="s">
        <v>49</v>
      </c>
      <c r="C23" s="210" t="s">
        <v>153</v>
      </c>
      <c r="D23" s="210" t="s">
        <v>336</v>
      </c>
      <c r="E23" s="211" t="s">
        <v>44</v>
      </c>
      <c r="F23" s="200">
        <v>76147.8</v>
      </c>
      <c r="G23" s="200">
        <v>76147.8</v>
      </c>
      <c r="H23" s="200">
        <v>76147.8</v>
      </c>
      <c r="I23" s="200">
        <v>0</v>
      </c>
      <c r="J23" s="200">
        <v>0</v>
      </c>
      <c r="K23" s="200">
        <v>0</v>
      </c>
      <c r="L23" s="200">
        <v>0</v>
      </c>
      <c r="M23" s="200">
        <v>0</v>
      </c>
      <c r="N23" s="200">
        <v>0</v>
      </c>
      <c r="O23" s="200">
        <v>0</v>
      </c>
    </row>
    <row r="24" spans="1:15" ht="25.5" customHeight="1">
      <c r="A24" s="210"/>
      <c r="B24" s="210"/>
      <c r="C24" s="210" t="s">
        <v>99</v>
      </c>
      <c r="D24" s="210"/>
      <c r="E24" s="211" t="s">
        <v>152</v>
      </c>
      <c r="F24" s="200">
        <v>46186</v>
      </c>
      <c r="G24" s="200">
        <v>46186</v>
      </c>
      <c r="H24" s="200">
        <v>46186</v>
      </c>
      <c r="I24" s="200">
        <v>0</v>
      </c>
      <c r="J24" s="200">
        <v>0</v>
      </c>
      <c r="K24" s="200">
        <v>0</v>
      </c>
      <c r="L24" s="200">
        <v>0</v>
      </c>
      <c r="M24" s="200">
        <v>0</v>
      </c>
      <c r="N24" s="200">
        <v>0</v>
      </c>
      <c r="O24" s="200">
        <v>0</v>
      </c>
    </row>
    <row r="25" spans="1:15" ht="25.5" customHeight="1">
      <c r="A25" s="210" t="s">
        <v>351</v>
      </c>
      <c r="B25" s="210" t="s">
        <v>49</v>
      </c>
      <c r="C25" s="210" t="s">
        <v>350</v>
      </c>
      <c r="D25" s="210" t="s">
        <v>336</v>
      </c>
      <c r="E25" s="211" t="s">
        <v>148</v>
      </c>
      <c r="F25" s="200">
        <v>46186</v>
      </c>
      <c r="G25" s="200">
        <v>46186</v>
      </c>
      <c r="H25" s="200">
        <v>46186</v>
      </c>
      <c r="I25" s="200">
        <v>0</v>
      </c>
      <c r="J25" s="200">
        <v>0</v>
      </c>
      <c r="K25" s="200">
        <v>0</v>
      </c>
      <c r="L25" s="200">
        <v>0</v>
      </c>
      <c r="M25" s="200">
        <v>0</v>
      </c>
      <c r="N25" s="200">
        <v>0</v>
      </c>
      <c r="O25" s="200">
        <v>0</v>
      </c>
    </row>
  </sheetData>
  <sheetProtection/>
  <mergeCells count="13">
    <mergeCell ref="A5:A6"/>
    <mergeCell ref="B5:B6"/>
    <mergeCell ref="D4:D6"/>
    <mergeCell ref="E4:E6"/>
    <mergeCell ref="C5:C6"/>
    <mergeCell ref="M4:M6"/>
    <mergeCell ref="N4:N6"/>
    <mergeCell ref="O4:O6"/>
    <mergeCell ref="F4:F6"/>
    <mergeCell ref="G4:I5"/>
    <mergeCell ref="J4:J6"/>
    <mergeCell ref="K4:K6"/>
    <mergeCell ref="L4:L6"/>
  </mergeCells>
  <printOptions horizontalCentered="1"/>
  <pageMargins left="0.39370078740157477" right="0.39370078740157477" top="0.7874015748031495" bottom="0.39370078740157477" header="0" footer="0.19685039370078738"/>
  <pageSetup fitToHeight="100" fitToWidth="1" horizontalDpi="600" verticalDpi="600" orientation="landscape" paperSize="9" r:id="rId1"/>
  <headerFooter alignWithMargins="0">
    <oddFooter>&amp;C第 &amp;P 页，第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6.5" style="0" customWidth="1"/>
    <col min="2" max="3" width="7" style="0" customWidth="1"/>
    <col min="4" max="4" width="23.33203125" style="0" customWidth="1"/>
    <col min="5" max="5" width="33.16015625" style="0" customWidth="1"/>
    <col min="6" max="6" width="22.5" style="0" customWidth="1"/>
    <col min="7" max="18" width="13.5" style="0" customWidth="1"/>
    <col min="19" max="256" width="9.16015625" style="0" customWidth="1"/>
  </cols>
  <sheetData>
    <row r="1" spans="1:18" ht="25.5" customHeight="1">
      <c r="A1" s="2"/>
      <c r="B1" s="15"/>
      <c r="C1" s="15"/>
      <c r="D1" s="15"/>
      <c r="E1" s="1"/>
      <c r="F1" s="15"/>
      <c r="G1" s="15"/>
      <c r="H1" s="15"/>
      <c r="I1" s="15"/>
      <c r="K1" s="2"/>
      <c r="L1" s="2"/>
      <c r="M1" s="2"/>
      <c r="N1" s="2"/>
      <c r="O1" s="2"/>
      <c r="P1" s="2"/>
      <c r="Q1" s="2"/>
      <c r="R1" s="89" t="s">
        <v>28</v>
      </c>
    </row>
    <row r="2" spans="1:18" ht="25.5" customHeight="1">
      <c r="A2" s="49" t="s">
        <v>375</v>
      </c>
      <c r="B2" s="53"/>
      <c r="C2" s="53"/>
      <c r="D2" s="53"/>
      <c r="E2" s="53"/>
      <c r="F2" s="53"/>
      <c r="G2" s="53"/>
      <c r="H2" s="53"/>
      <c r="I2" s="53"/>
      <c r="J2" s="53"/>
      <c r="K2" s="78"/>
      <c r="L2" s="78"/>
      <c r="M2" s="78"/>
      <c r="N2" s="78"/>
      <c r="O2" s="30"/>
      <c r="P2" s="31"/>
      <c r="Q2" s="31"/>
      <c r="R2" s="95"/>
    </row>
    <row r="3" spans="2:18" ht="25.5" customHeight="1">
      <c r="B3" s="37"/>
      <c r="C3" s="37"/>
      <c r="D3" s="37"/>
      <c r="E3" s="1"/>
      <c r="F3" s="37"/>
      <c r="G3" s="15"/>
      <c r="H3" s="37"/>
      <c r="I3" s="37"/>
      <c r="J3" s="54"/>
      <c r="K3" s="3"/>
      <c r="L3" s="3"/>
      <c r="M3" s="3"/>
      <c r="N3" s="3"/>
      <c r="O3" s="3"/>
      <c r="P3" s="3"/>
      <c r="Q3" s="3"/>
      <c r="R3" s="89" t="s">
        <v>199</v>
      </c>
    </row>
    <row r="4" spans="1:18" ht="25.5" customHeight="1">
      <c r="A4" s="10" t="s">
        <v>349</v>
      </c>
      <c r="B4" s="10"/>
      <c r="C4" s="10"/>
      <c r="D4" s="174" t="s">
        <v>163</v>
      </c>
      <c r="E4" s="172" t="s">
        <v>321</v>
      </c>
      <c r="F4" s="172" t="s">
        <v>195</v>
      </c>
      <c r="G4" s="172" t="s">
        <v>12</v>
      </c>
      <c r="H4" s="174" t="s">
        <v>256</v>
      </c>
      <c r="I4" s="172" t="s">
        <v>203</v>
      </c>
      <c r="J4" s="172" t="s">
        <v>95</v>
      </c>
      <c r="K4" s="169" t="s">
        <v>361</v>
      </c>
      <c r="L4" s="169" t="s">
        <v>89</v>
      </c>
      <c r="M4" s="169" t="s">
        <v>129</v>
      </c>
      <c r="N4" s="169" t="s">
        <v>243</v>
      </c>
      <c r="O4" s="169" t="s">
        <v>30</v>
      </c>
      <c r="P4" s="169" t="s">
        <v>64</v>
      </c>
      <c r="Q4" s="169" t="s">
        <v>313</v>
      </c>
      <c r="R4" s="169" t="s">
        <v>13</v>
      </c>
    </row>
    <row r="5" spans="1:18" ht="18" customHeight="1">
      <c r="A5" s="174" t="s">
        <v>150</v>
      </c>
      <c r="B5" s="172" t="s">
        <v>271</v>
      </c>
      <c r="C5" s="172" t="s">
        <v>263</v>
      </c>
      <c r="D5" s="174"/>
      <c r="E5" s="172"/>
      <c r="F5" s="172"/>
      <c r="G5" s="173"/>
      <c r="H5" s="173"/>
      <c r="I5" s="173"/>
      <c r="J5" s="173"/>
      <c r="K5" s="169"/>
      <c r="L5" s="169"/>
      <c r="M5" s="169"/>
      <c r="N5" s="169"/>
      <c r="O5" s="169"/>
      <c r="P5" s="169"/>
      <c r="Q5" s="169"/>
      <c r="R5" s="169"/>
    </row>
    <row r="6" spans="1:18" ht="18" customHeight="1">
      <c r="A6" s="174"/>
      <c r="B6" s="172"/>
      <c r="C6" s="172"/>
      <c r="D6" s="174"/>
      <c r="E6" s="172"/>
      <c r="F6" s="172"/>
      <c r="G6" s="173"/>
      <c r="H6" s="173"/>
      <c r="I6" s="173"/>
      <c r="J6" s="173"/>
      <c r="K6" s="169"/>
      <c r="L6" s="169"/>
      <c r="M6" s="169"/>
      <c r="N6" s="169"/>
      <c r="O6" s="169"/>
      <c r="P6" s="169"/>
      <c r="Q6" s="169"/>
      <c r="R6" s="169"/>
    </row>
    <row r="7" spans="1:18" ht="25.5" customHeight="1">
      <c r="A7" s="44" t="s">
        <v>245</v>
      </c>
      <c r="B7" s="44" t="s">
        <v>245</v>
      </c>
      <c r="C7" s="44" t="s">
        <v>245</v>
      </c>
      <c r="D7" s="44" t="s">
        <v>245</v>
      </c>
      <c r="E7" s="44" t="s">
        <v>245</v>
      </c>
      <c r="F7" s="44">
        <v>1</v>
      </c>
      <c r="G7" s="44">
        <v>2</v>
      </c>
      <c r="H7" s="44">
        <v>3</v>
      </c>
      <c r="I7" s="44">
        <v>4</v>
      </c>
      <c r="J7" s="44">
        <v>5</v>
      </c>
      <c r="K7" s="123">
        <v>6</v>
      </c>
      <c r="L7" s="123">
        <v>7</v>
      </c>
      <c r="M7" s="123">
        <v>8</v>
      </c>
      <c r="N7" s="123">
        <v>9</v>
      </c>
      <c r="O7" s="123">
        <v>10</v>
      </c>
      <c r="P7" s="123">
        <v>11</v>
      </c>
      <c r="Q7" s="123">
        <v>12</v>
      </c>
      <c r="R7" s="123">
        <v>13</v>
      </c>
    </row>
    <row r="8" spans="1:18" s="13" customFormat="1" ht="25.5" customHeight="1">
      <c r="A8" s="204"/>
      <c r="B8" s="204"/>
      <c r="C8" s="210"/>
      <c r="D8" s="215"/>
      <c r="E8" s="212" t="s">
        <v>81</v>
      </c>
      <c r="F8" s="213">
        <v>1634297.04</v>
      </c>
      <c r="G8" s="213">
        <v>1097216.8</v>
      </c>
      <c r="H8" s="213">
        <v>238251.44</v>
      </c>
      <c r="I8" s="213">
        <v>298828.8</v>
      </c>
      <c r="J8" s="213">
        <v>0</v>
      </c>
      <c r="K8" s="213">
        <v>0</v>
      </c>
      <c r="L8" s="213">
        <v>0</v>
      </c>
      <c r="M8" s="214">
        <v>0</v>
      </c>
      <c r="N8" s="216">
        <v>0</v>
      </c>
      <c r="O8" s="213">
        <v>0</v>
      </c>
      <c r="P8" s="213">
        <v>0</v>
      </c>
      <c r="Q8" s="213">
        <v>0</v>
      </c>
      <c r="R8" s="214">
        <v>0</v>
      </c>
    </row>
    <row r="9" spans="1:19" ht="25.5" customHeight="1">
      <c r="A9" s="204"/>
      <c r="B9" s="204"/>
      <c r="C9" s="210"/>
      <c r="D9" s="215"/>
      <c r="E9" s="212" t="s">
        <v>162</v>
      </c>
      <c r="F9" s="213">
        <v>1634297.04</v>
      </c>
      <c r="G9" s="213">
        <v>1097216.8</v>
      </c>
      <c r="H9" s="213">
        <v>238251.44</v>
      </c>
      <c r="I9" s="213">
        <v>298828.8</v>
      </c>
      <c r="J9" s="213">
        <v>0</v>
      </c>
      <c r="K9" s="213">
        <v>0</v>
      </c>
      <c r="L9" s="213">
        <v>0</v>
      </c>
      <c r="M9" s="214">
        <v>0</v>
      </c>
      <c r="N9" s="216">
        <v>0</v>
      </c>
      <c r="O9" s="213">
        <v>0</v>
      </c>
      <c r="P9" s="213">
        <v>0</v>
      </c>
      <c r="Q9" s="213">
        <v>0</v>
      </c>
      <c r="R9" s="214">
        <v>0</v>
      </c>
      <c r="S9" s="13"/>
    </row>
    <row r="10" spans="1:19" ht="25.5" customHeight="1">
      <c r="A10" s="204"/>
      <c r="B10" s="204"/>
      <c r="C10" s="210"/>
      <c r="D10" s="215"/>
      <c r="E10" s="212" t="s">
        <v>362</v>
      </c>
      <c r="F10" s="213">
        <v>1634297.04</v>
      </c>
      <c r="G10" s="213">
        <v>1097216.8</v>
      </c>
      <c r="H10" s="213">
        <v>238251.44</v>
      </c>
      <c r="I10" s="213">
        <v>298828.8</v>
      </c>
      <c r="J10" s="213">
        <v>0</v>
      </c>
      <c r="K10" s="213">
        <v>0</v>
      </c>
      <c r="L10" s="213">
        <v>0</v>
      </c>
      <c r="M10" s="214">
        <v>0</v>
      </c>
      <c r="N10" s="216">
        <v>0</v>
      </c>
      <c r="O10" s="213">
        <v>0</v>
      </c>
      <c r="P10" s="213">
        <v>0</v>
      </c>
      <c r="Q10" s="213">
        <v>0</v>
      </c>
      <c r="R10" s="214">
        <v>0</v>
      </c>
      <c r="S10" s="13"/>
    </row>
    <row r="11" spans="1:19" ht="25.5" customHeight="1">
      <c r="A11" s="204"/>
      <c r="B11" s="204"/>
      <c r="C11" s="210"/>
      <c r="D11" s="215" t="s">
        <v>206</v>
      </c>
      <c r="E11" s="212" t="s">
        <v>190</v>
      </c>
      <c r="F11" s="213">
        <v>1634297.04</v>
      </c>
      <c r="G11" s="213">
        <v>1097216.8</v>
      </c>
      <c r="H11" s="213">
        <v>238251.44</v>
      </c>
      <c r="I11" s="213">
        <v>298828.8</v>
      </c>
      <c r="J11" s="213">
        <v>0</v>
      </c>
      <c r="K11" s="213">
        <v>0</v>
      </c>
      <c r="L11" s="213">
        <v>0</v>
      </c>
      <c r="M11" s="214">
        <v>0</v>
      </c>
      <c r="N11" s="216">
        <v>0</v>
      </c>
      <c r="O11" s="213">
        <v>0</v>
      </c>
      <c r="P11" s="213">
        <v>0</v>
      </c>
      <c r="Q11" s="213">
        <v>0</v>
      </c>
      <c r="R11" s="214">
        <v>0</v>
      </c>
      <c r="S11" s="13"/>
    </row>
    <row r="12" spans="1:19" ht="25.5" customHeight="1">
      <c r="A12" s="204" t="s">
        <v>377</v>
      </c>
      <c r="B12" s="204"/>
      <c r="C12" s="210"/>
      <c r="D12" s="215"/>
      <c r="E12" s="212" t="s">
        <v>142</v>
      </c>
      <c r="F12" s="213">
        <v>1390907.24</v>
      </c>
      <c r="G12" s="213">
        <v>1097216.8</v>
      </c>
      <c r="H12" s="213">
        <v>228939.44</v>
      </c>
      <c r="I12" s="213">
        <v>64751</v>
      </c>
      <c r="J12" s="213">
        <v>0</v>
      </c>
      <c r="K12" s="213">
        <v>0</v>
      </c>
      <c r="L12" s="213">
        <v>0</v>
      </c>
      <c r="M12" s="214">
        <v>0</v>
      </c>
      <c r="N12" s="216">
        <v>0</v>
      </c>
      <c r="O12" s="213">
        <v>0</v>
      </c>
      <c r="P12" s="213">
        <v>0</v>
      </c>
      <c r="Q12" s="213">
        <v>0</v>
      </c>
      <c r="R12" s="214">
        <v>0</v>
      </c>
      <c r="S12" s="13"/>
    </row>
    <row r="13" spans="1:18" ht="25.5" customHeight="1">
      <c r="A13" s="204"/>
      <c r="B13" s="204" t="s">
        <v>2</v>
      </c>
      <c r="C13" s="210"/>
      <c r="D13" s="215"/>
      <c r="E13" s="212" t="s">
        <v>175</v>
      </c>
      <c r="F13" s="213">
        <v>1390907.24</v>
      </c>
      <c r="G13" s="213">
        <v>1097216.8</v>
      </c>
      <c r="H13" s="213">
        <v>228939.44</v>
      </c>
      <c r="I13" s="213">
        <v>64751</v>
      </c>
      <c r="J13" s="213">
        <v>0</v>
      </c>
      <c r="K13" s="213">
        <v>0</v>
      </c>
      <c r="L13" s="213">
        <v>0</v>
      </c>
      <c r="M13" s="214">
        <v>0</v>
      </c>
      <c r="N13" s="216">
        <v>0</v>
      </c>
      <c r="O13" s="213">
        <v>0</v>
      </c>
      <c r="P13" s="213">
        <v>0</v>
      </c>
      <c r="Q13" s="213">
        <v>0</v>
      </c>
      <c r="R13" s="214">
        <v>0</v>
      </c>
    </row>
    <row r="14" spans="1:18" ht="25.5" customHeight="1">
      <c r="A14" s="204"/>
      <c r="B14" s="204"/>
      <c r="C14" s="210" t="s">
        <v>1</v>
      </c>
      <c r="D14" s="215"/>
      <c r="E14" s="212" t="s">
        <v>196</v>
      </c>
      <c r="F14" s="213">
        <v>1390907.24</v>
      </c>
      <c r="G14" s="213">
        <v>1097216.8</v>
      </c>
      <c r="H14" s="213">
        <v>228939.44</v>
      </c>
      <c r="I14" s="213">
        <v>64751</v>
      </c>
      <c r="J14" s="213">
        <v>0</v>
      </c>
      <c r="K14" s="213">
        <v>0</v>
      </c>
      <c r="L14" s="213">
        <v>0</v>
      </c>
      <c r="M14" s="214">
        <v>0</v>
      </c>
      <c r="N14" s="216">
        <v>0</v>
      </c>
      <c r="O14" s="213">
        <v>0</v>
      </c>
      <c r="P14" s="213">
        <v>0</v>
      </c>
      <c r="Q14" s="213">
        <v>0</v>
      </c>
      <c r="R14" s="214">
        <v>0</v>
      </c>
    </row>
    <row r="15" spans="1:18" ht="25.5" customHeight="1">
      <c r="A15" s="204" t="s">
        <v>100</v>
      </c>
      <c r="B15" s="204" t="s">
        <v>250</v>
      </c>
      <c r="C15" s="210" t="s">
        <v>249</v>
      </c>
      <c r="D15" s="215" t="s">
        <v>336</v>
      </c>
      <c r="E15" s="212" t="s">
        <v>193</v>
      </c>
      <c r="F15" s="213">
        <v>1390907.24</v>
      </c>
      <c r="G15" s="213">
        <v>1097216.8</v>
      </c>
      <c r="H15" s="213">
        <v>228939.44</v>
      </c>
      <c r="I15" s="213">
        <v>64751</v>
      </c>
      <c r="J15" s="213">
        <v>0</v>
      </c>
      <c r="K15" s="213">
        <v>0</v>
      </c>
      <c r="L15" s="213">
        <v>0</v>
      </c>
      <c r="M15" s="214">
        <v>0</v>
      </c>
      <c r="N15" s="216">
        <v>0</v>
      </c>
      <c r="O15" s="213">
        <v>0</v>
      </c>
      <c r="P15" s="213">
        <v>0</v>
      </c>
      <c r="Q15" s="213">
        <v>0</v>
      </c>
      <c r="R15" s="214">
        <v>0</v>
      </c>
    </row>
    <row r="16" spans="1:18" ht="25.5" customHeight="1">
      <c r="A16" s="204" t="s">
        <v>86</v>
      </c>
      <c r="B16" s="204"/>
      <c r="C16" s="210"/>
      <c r="D16" s="215"/>
      <c r="E16" s="212" t="s">
        <v>319</v>
      </c>
      <c r="F16" s="213">
        <v>121056</v>
      </c>
      <c r="G16" s="213">
        <v>0</v>
      </c>
      <c r="H16" s="213">
        <v>9312</v>
      </c>
      <c r="I16" s="213">
        <v>111744</v>
      </c>
      <c r="J16" s="213">
        <v>0</v>
      </c>
      <c r="K16" s="213">
        <v>0</v>
      </c>
      <c r="L16" s="213">
        <v>0</v>
      </c>
      <c r="M16" s="214">
        <v>0</v>
      </c>
      <c r="N16" s="216">
        <v>0</v>
      </c>
      <c r="O16" s="213">
        <v>0</v>
      </c>
      <c r="P16" s="213">
        <v>0</v>
      </c>
      <c r="Q16" s="213">
        <v>0</v>
      </c>
      <c r="R16" s="214">
        <v>0</v>
      </c>
    </row>
    <row r="17" spans="1:18" ht="25.5" customHeight="1">
      <c r="A17" s="204"/>
      <c r="B17" s="204" t="s">
        <v>298</v>
      </c>
      <c r="C17" s="210"/>
      <c r="D17" s="215"/>
      <c r="E17" s="212" t="s">
        <v>297</v>
      </c>
      <c r="F17" s="213">
        <v>121056</v>
      </c>
      <c r="G17" s="213">
        <v>0</v>
      </c>
      <c r="H17" s="213">
        <v>9312</v>
      </c>
      <c r="I17" s="213">
        <v>111744</v>
      </c>
      <c r="J17" s="213">
        <v>0</v>
      </c>
      <c r="K17" s="213">
        <v>0</v>
      </c>
      <c r="L17" s="213">
        <v>0</v>
      </c>
      <c r="M17" s="214">
        <v>0</v>
      </c>
      <c r="N17" s="216">
        <v>0</v>
      </c>
      <c r="O17" s="213">
        <v>0</v>
      </c>
      <c r="P17" s="213">
        <v>0</v>
      </c>
      <c r="Q17" s="213">
        <v>0</v>
      </c>
      <c r="R17" s="214">
        <v>0</v>
      </c>
    </row>
    <row r="18" spans="1:18" ht="25.5" customHeight="1">
      <c r="A18" s="204"/>
      <c r="B18" s="204"/>
      <c r="C18" s="210" t="s">
        <v>2</v>
      </c>
      <c r="D18" s="215"/>
      <c r="E18" s="212" t="s">
        <v>296</v>
      </c>
      <c r="F18" s="213">
        <v>121056</v>
      </c>
      <c r="G18" s="213">
        <v>0</v>
      </c>
      <c r="H18" s="213">
        <v>9312</v>
      </c>
      <c r="I18" s="213">
        <v>111744</v>
      </c>
      <c r="J18" s="213">
        <v>0</v>
      </c>
      <c r="K18" s="213">
        <v>0</v>
      </c>
      <c r="L18" s="213">
        <v>0</v>
      </c>
      <c r="M18" s="214">
        <v>0</v>
      </c>
      <c r="N18" s="216">
        <v>0</v>
      </c>
      <c r="O18" s="213">
        <v>0</v>
      </c>
      <c r="P18" s="213">
        <v>0</v>
      </c>
      <c r="Q18" s="213">
        <v>0</v>
      </c>
      <c r="R18" s="214">
        <v>0</v>
      </c>
    </row>
    <row r="19" spans="1:18" ht="25.5" customHeight="1">
      <c r="A19" s="204" t="s">
        <v>204</v>
      </c>
      <c r="B19" s="204" t="s">
        <v>149</v>
      </c>
      <c r="C19" s="210" t="s">
        <v>250</v>
      </c>
      <c r="D19" s="215" t="s">
        <v>336</v>
      </c>
      <c r="E19" s="212" t="s">
        <v>379</v>
      </c>
      <c r="F19" s="213">
        <v>121056</v>
      </c>
      <c r="G19" s="213">
        <v>0</v>
      </c>
      <c r="H19" s="213">
        <v>9312</v>
      </c>
      <c r="I19" s="213">
        <v>111744</v>
      </c>
      <c r="J19" s="213">
        <v>0</v>
      </c>
      <c r="K19" s="213">
        <v>0</v>
      </c>
      <c r="L19" s="213">
        <v>0</v>
      </c>
      <c r="M19" s="214">
        <v>0</v>
      </c>
      <c r="N19" s="216">
        <v>0</v>
      </c>
      <c r="O19" s="213">
        <v>0</v>
      </c>
      <c r="P19" s="213">
        <v>0</v>
      </c>
      <c r="Q19" s="213">
        <v>0</v>
      </c>
      <c r="R19" s="214">
        <v>0</v>
      </c>
    </row>
    <row r="20" spans="1:18" ht="25.5" customHeight="1">
      <c r="A20" s="204" t="s">
        <v>138</v>
      </c>
      <c r="B20" s="204"/>
      <c r="C20" s="210"/>
      <c r="D20" s="215"/>
      <c r="E20" s="212" t="s">
        <v>248</v>
      </c>
      <c r="F20" s="213">
        <v>122333.8</v>
      </c>
      <c r="G20" s="213">
        <v>0</v>
      </c>
      <c r="H20" s="213">
        <v>0</v>
      </c>
      <c r="I20" s="213">
        <v>122333.8</v>
      </c>
      <c r="J20" s="213">
        <v>0</v>
      </c>
      <c r="K20" s="213">
        <v>0</v>
      </c>
      <c r="L20" s="213">
        <v>0</v>
      </c>
      <c r="M20" s="214">
        <v>0</v>
      </c>
      <c r="N20" s="216">
        <v>0</v>
      </c>
      <c r="O20" s="213">
        <v>0</v>
      </c>
      <c r="P20" s="213">
        <v>0</v>
      </c>
      <c r="Q20" s="213">
        <v>0</v>
      </c>
      <c r="R20" s="214">
        <v>0</v>
      </c>
    </row>
    <row r="21" spans="1:18" ht="25.5" customHeight="1">
      <c r="A21" s="204"/>
      <c r="B21" s="204" t="s">
        <v>207</v>
      </c>
      <c r="C21" s="210"/>
      <c r="D21" s="215"/>
      <c r="E21" s="212" t="s">
        <v>145</v>
      </c>
      <c r="F21" s="213">
        <v>122333.8</v>
      </c>
      <c r="G21" s="213">
        <v>0</v>
      </c>
      <c r="H21" s="213">
        <v>0</v>
      </c>
      <c r="I21" s="213">
        <v>122333.8</v>
      </c>
      <c r="J21" s="213">
        <v>0</v>
      </c>
      <c r="K21" s="213">
        <v>0</v>
      </c>
      <c r="L21" s="213">
        <v>0</v>
      </c>
      <c r="M21" s="214">
        <v>0</v>
      </c>
      <c r="N21" s="216">
        <v>0</v>
      </c>
      <c r="O21" s="213">
        <v>0</v>
      </c>
      <c r="P21" s="213">
        <v>0</v>
      </c>
      <c r="Q21" s="213">
        <v>0</v>
      </c>
      <c r="R21" s="214">
        <v>0</v>
      </c>
    </row>
    <row r="22" spans="1:18" ht="25.5" customHeight="1">
      <c r="A22" s="204"/>
      <c r="B22" s="204"/>
      <c r="C22" s="210" t="s">
        <v>303</v>
      </c>
      <c r="D22" s="215"/>
      <c r="E22" s="212" t="s">
        <v>241</v>
      </c>
      <c r="F22" s="213">
        <v>76147.8</v>
      </c>
      <c r="G22" s="213">
        <v>0</v>
      </c>
      <c r="H22" s="213">
        <v>0</v>
      </c>
      <c r="I22" s="213">
        <v>76147.8</v>
      </c>
      <c r="J22" s="213">
        <v>0</v>
      </c>
      <c r="K22" s="213">
        <v>0</v>
      </c>
      <c r="L22" s="213">
        <v>0</v>
      </c>
      <c r="M22" s="214">
        <v>0</v>
      </c>
      <c r="N22" s="216">
        <v>0</v>
      </c>
      <c r="O22" s="213">
        <v>0</v>
      </c>
      <c r="P22" s="213">
        <v>0</v>
      </c>
      <c r="Q22" s="213">
        <v>0</v>
      </c>
      <c r="R22" s="214">
        <v>0</v>
      </c>
    </row>
    <row r="23" spans="1:18" ht="25.5" customHeight="1">
      <c r="A23" s="204" t="s">
        <v>351</v>
      </c>
      <c r="B23" s="204" t="s">
        <v>49</v>
      </c>
      <c r="C23" s="210" t="s">
        <v>153</v>
      </c>
      <c r="D23" s="215" t="s">
        <v>336</v>
      </c>
      <c r="E23" s="212" t="s">
        <v>44</v>
      </c>
      <c r="F23" s="213">
        <v>76147.8</v>
      </c>
      <c r="G23" s="213">
        <v>0</v>
      </c>
      <c r="H23" s="213">
        <v>0</v>
      </c>
      <c r="I23" s="213">
        <v>76147.8</v>
      </c>
      <c r="J23" s="213">
        <v>0</v>
      </c>
      <c r="K23" s="213">
        <v>0</v>
      </c>
      <c r="L23" s="213">
        <v>0</v>
      </c>
      <c r="M23" s="214">
        <v>0</v>
      </c>
      <c r="N23" s="216">
        <v>0</v>
      </c>
      <c r="O23" s="213">
        <v>0</v>
      </c>
      <c r="P23" s="213">
        <v>0</v>
      </c>
      <c r="Q23" s="213">
        <v>0</v>
      </c>
      <c r="R23" s="214">
        <v>0</v>
      </c>
    </row>
    <row r="24" spans="1:18" ht="25.5" customHeight="1">
      <c r="A24" s="204"/>
      <c r="B24" s="204"/>
      <c r="C24" s="210" t="s">
        <v>99</v>
      </c>
      <c r="D24" s="215"/>
      <c r="E24" s="212" t="s">
        <v>152</v>
      </c>
      <c r="F24" s="213">
        <v>46186</v>
      </c>
      <c r="G24" s="213">
        <v>0</v>
      </c>
      <c r="H24" s="213">
        <v>0</v>
      </c>
      <c r="I24" s="213">
        <v>46186</v>
      </c>
      <c r="J24" s="213">
        <v>0</v>
      </c>
      <c r="K24" s="213">
        <v>0</v>
      </c>
      <c r="L24" s="213">
        <v>0</v>
      </c>
      <c r="M24" s="214">
        <v>0</v>
      </c>
      <c r="N24" s="216">
        <v>0</v>
      </c>
      <c r="O24" s="213">
        <v>0</v>
      </c>
      <c r="P24" s="213">
        <v>0</v>
      </c>
      <c r="Q24" s="213">
        <v>0</v>
      </c>
      <c r="R24" s="214">
        <v>0</v>
      </c>
    </row>
    <row r="25" spans="1:18" ht="25.5" customHeight="1">
      <c r="A25" s="204" t="s">
        <v>351</v>
      </c>
      <c r="B25" s="204" t="s">
        <v>49</v>
      </c>
      <c r="C25" s="210" t="s">
        <v>350</v>
      </c>
      <c r="D25" s="215" t="s">
        <v>336</v>
      </c>
      <c r="E25" s="212" t="s">
        <v>148</v>
      </c>
      <c r="F25" s="213">
        <v>46186</v>
      </c>
      <c r="G25" s="213">
        <v>0</v>
      </c>
      <c r="H25" s="213">
        <v>0</v>
      </c>
      <c r="I25" s="213">
        <v>46186</v>
      </c>
      <c r="J25" s="213">
        <v>0</v>
      </c>
      <c r="K25" s="213">
        <v>0</v>
      </c>
      <c r="L25" s="213">
        <v>0</v>
      </c>
      <c r="M25" s="214">
        <v>0</v>
      </c>
      <c r="N25" s="216">
        <v>0</v>
      </c>
      <c r="O25" s="213">
        <v>0</v>
      </c>
      <c r="P25" s="213">
        <v>0</v>
      </c>
      <c r="Q25" s="213">
        <v>0</v>
      </c>
      <c r="R25" s="214">
        <v>0</v>
      </c>
    </row>
  </sheetData>
  <sheetProtection/>
  <mergeCells count="18">
    <mergeCell ref="D4:D6"/>
    <mergeCell ref="F4:F6"/>
    <mergeCell ref="A5:A6"/>
    <mergeCell ref="B5:B6"/>
    <mergeCell ref="C5:C6"/>
    <mergeCell ref="K4:K6"/>
    <mergeCell ref="N4:N6"/>
    <mergeCell ref="E4:E6"/>
    <mergeCell ref="G4:G6"/>
    <mergeCell ref="H4:H6"/>
    <mergeCell ref="I4:I6"/>
    <mergeCell ref="J4:J6"/>
    <mergeCell ref="M4:M6"/>
    <mergeCell ref="L4:L6"/>
    <mergeCell ref="O4:O6"/>
    <mergeCell ref="P4:P6"/>
    <mergeCell ref="Q4:Q6"/>
    <mergeCell ref="R4:R6"/>
  </mergeCells>
  <printOptions horizontalCentered="1"/>
  <pageMargins left="1.1811023622047243" right="0.39370078740157477" top="0.7874015748031495" bottom="0.39370078740157477" header="0" footer="0.19685039370078738"/>
  <pageSetup fitToHeight="100" fitToWidth="1" horizontalDpi="96" verticalDpi="96" orientation="landscape" paperSize="8" r:id="rId1"/>
  <headerFooter alignWithMargins="0">
    <oddFooter>&amp;C第 &amp;P 页，第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7.33203125" style="0" customWidth="1"/>
    <col min="4" max="4" width="38.5" style="0" customWidth="1"/>
    <col min="5" max="5" width="30.33203125" style="0" customWidth="1"/>
    <col min="6" max="6" width="21" style="0" customWidth="1"/>
    <col min="7" max="7" width="5.33203125" style="0" customWidth="1"/>
    <col min="8" max="8" width="13.83203125" style="0" customWidth="1"/>
    <col min="9" max="9" width="13.5" style="0" customWidth="1"/>
    <col min="10" max="10" width="12.66015625" style="0" customWidth="1"/>
    <col min="11" max="11" width="14.83203125" style="0" customWidth="1"/>
    <col min="12" max="12" width="13.16015625" style="0" customWidth="1"/>
    <col min="13" max="13" width="11.83203125" style="0" customWidth="1"/>
    <col min="14" max="14" width="9.16015625" style="0" customWidth="1"/>
    <col min="15" max="15" width="10.66015625" style="0" customWidth="1"/>
    <col min="16" max="16" width="11.16015625" style="0" customWidth="1"/>
    <col min="17" max="17" width="10" style="0" customWidth="1"/>
    <col min="18" max="19" width="9" style="0" customWidth="1"/>
    <col min="20" max="256" width="9.16015625" style="0" customWidth="1"/>
  </cols>
  <sheetData>
    <row r="1" spans="1:19" ht="25.5" customHeight="1">
      <c r="A1" s="45"/>
      <c r="B1" s="28"/>
      <c r="C1" s="28"/>
      <c r="D1" s="29"/>
      <c r="E1" s="5"/>
      <c r="G1" s="33"/>
      <c r="H1" s="33"/>
      <c r="I1" s="33"/>
      <c r="J1" s="33"/>
      <c r="K1" s="33"/>
      <c r="L1" s="33"/>
      <c r="M1" s="33"/>
      <c r="N1" s="33"/>
      <c r="O1" s="33"/>
      <c r="P1" s="34"/>
      <c r="Q1" s="94" t="s">
        <v>107</v>
      </c>
      <c r="R1" s="34"/>
      <c r="S1" s="34"/>
    </row>
    <row r="2" spans="1:19" ht="25.5" customHeight="1">
      <c r="A2" s="52" t="s">
        <v>23</v>
      </c>
      <c r="B2" s="52"/>
      <c r="C2" s="52"/>
      <c r="D2" s="52"/>
      <c r="E2" s="52"/>
      <c r="F2" s="124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34"/>
      <c r="S2" s="34"/>
    </row>
    <row r="3" spans="2:19" ht="25.5" customHeight="1">
      <c r="B3" s="27"/>
      <c r="C3" s="27"/>
      <c r="D3" s="35"/>
      <c r="E3" s="3"/>
      <c r="F3" s="13"/>
      <c r="G3" s="37"/>
      <c r="H3" s="37"/>
      <c r="I3" s="37"/>
      <c r="J3" s="37"/>
      <c r="K3" s="37"/>
      <c r="L3" s="37"/>
      <c r="M3" s="37"/>
      <c r="N3" s="37"/>
      <c r="O3" s="37"/>
      <c r="P3" s="38"/>
      <c r="Q3" s="90" t="s">
        <v>26</v>
      </c>
      <c r="R3" s="38"/>
      <c r="S3" s="38"/>
    </row>
    <row r="4" spans="1:19" ht="25.5" customHeight="1">
      <c r="A4" s="10" t="s">
        <v>380</v>
      </c>
      <c r="B4" s="10"/>
      <c r="C4" s="10"/>
      <c r="D4" s="172" t="s">
        <v>163</v>
      </c>
      <c r="E4" s="172" t="s">
        <v>186</v>
      </c>
      <c r="F4" s="175" t="s">
        <v>174</v>
      </c>
      <c r="G4" s="169" t="s">
        <v>25</v>
      </c>
      <c r="H4" s="10" t="s">
        <v>354</v>
      </c>
      <c r="I4" s="10"/>
      <c r="J4" s="10"/>
      <c r="K4" s="10"/>
      <c r="L4" s="10"/>
      <c r="M4" s="10"/>
      <c r="N4" s="10"/>
      <c r="O4" s="10"/>
      <c r="P4" s="10"/>
      <c r="Q4" s="10"/>
      <c r="R4" s="34"/>
      <c r="S4" s="34"/>
    </row>
    <row r="5" spans="1:19" ht="18" customHeight="1">
      <c r="A5" s="172" t="s">
        <v>150</v>
      </c>
      <c r="B5" s="172" t="s">
        <v>271</v>
      </c>
      <c r="C5" s="172" t="s">
        <v>263</v>
      </c>
      <c r="D5" s="172"/>
      <c r="E5" s="172"/>
      <c r="F5" s="175"/>
      <c r="G5" s="169"/>
      <c r="H5" s="169" t="s">
        <v>316</v>
      </c>
      <c r="I5" s="10" t="s">
        <v>222</v>
      </c>
      <c r="J5" s="10"/>
      <c r="K5" s="10"/>
      <c r="L5" s="169" t="s">
        <v>170</v>
      </c>
      <c r="M5" s="169" t="s">
        <v>198</v>
      </c>
      <c r="N5" s="169" t="s">
        <v>364</v>
      </c>
      <c r="O5" s="169" t="s">
        <v>182</v>
      </c>
      <c r="P5" s="169" t="s">
        <v>96</v>
      </c>
      <c r="Q5" s="169" t="s">
        <v>324</v>
      </c>
      <c r="R5" s="34"/>
      <c r="S5" s="34"/>
    </row>
    <row r="6" spans="1:19" ht="41.25" customHeight="1">
      <c r="A6" s="172"/>
      <c r="B6" s="172"/>
      <c r="C6" s="172"/>
      <c r="D6" s="172"/>
      <c r="E6" s="172"/>
      <c r="F6" s="175"/>
      <c r="G6" s="169"/>
      <c r="H6" s="169"/>
      <c r="I6" s="71" t="s">
        <v>215</v>
      </c>
      <c r="J6" s="71" t="s">
        <v>108</v>
      </c>
      <c r="K6" s="71" t="s">
        <v>220</v>
      </c>
      <c r="L6" s="169"/>
      <c r="M6" s="169"/>
      <c r="N6" s="169"/>
      <c r="O6" s="169"/>
      <c r="P6" s="169"/>
      <c r="Q6" s="169"/>
      <c r="R6" s="39"/>
      <c r="S6" s="39"/>
    </row>
    <row r="7" spans="1:19" ht="25.5" customHeight="1">
      <c r="A7" s="87" t="s">
        <v>245</v>
      </c>
      <c r="B7" s="87" t="s">
        <v>245</v>
      </c>
      <c r="C7" s="87" t="s">
        <v>245</v>
      </c>
      <c r="D7" s="87" t="s">
        <v>245</v>
      </c>
      <c r="E7" s="87" t="s">
        <v>245</v>
      </c>
      <c r="F7" s="145" t="s">
        <v>245</v>
      </c>
      <c r="G7" s="144" t="s">
        <v>245</v>
      </c>
      <c r="H7" s="144" t="s">
        <v>304</v>
      </c>
      <c r="I7" s="144" t="s">
        <v>208</v>
      </c>
      <c r="J7" s="144" t="s">
        <v>101</v>
      </c>
      <c r="K7" s="144" t="s">
        <v>4</v>
      </c>
      <c r="L7" s="144" t="s">
        <v>299</v>
      </c>
      <c r="M7" s="144" t="s">
        <v>205</v>
      </c>
      <c r="N7" s="144" t="s">
        <v>104</v>
      </c>
      <c r="O7" s="144" t="s">
        <v>3</v>
      </c>
      <c r="P7" s="86">
        <v>9</v>
      </c>
      <c r="Q7" s="86">
        <v>10</v>
      </c>
      <c r="R7" s="34"/>
      <c r="S7" s="34"/>
    </row>
    <row r="8" spans="1:19" s="13" customFormat="1" ht="25.5" customHeight="1">
      <c r="A8" s="210"/>
      <c r="B8" s="210"/>
      <c r="C8" s="210"/>
      <c r="D8" s="210"/>
      <c r="E8" s="218" t="s">
        <v>81</v>
      </c>
      <c r="F8" s="217"/>
      <c r="G8" s="210"/>
      <c r="H8" s="200">
        <v>80000</v>
      </c>
      <c r="I8" s="200">
        <v>80000</v>
      </c>
      <c r="J8" s="200">
        <v>0</v>
      </c>
      <c r="K8" s="200">
        <v>80000</v>
      </c>
      <c r="L8" s="200">
        <v>0</v>
      </c>
      <c r="M8" s="200">
        <v>0</v>
      </c>
      <c r="N8" s="200">
        <v>0</v>
      </c>
      <c r="O8" s="200">
        <v>0</v>
      </c>
      <c r="P8" s="200">
        <v>0</v>
      </c>
      <c r="Q8" s="200">
        <v>0</v>
      </c>
      <c r="R8" s="38"/>
      <c r="S8" s="38"/>
    </row>
    <row r="9" spans="1:19" ht="25.5" customHeight="1">
      <c r="A9" s="210"/>
      <c r="B9" s="210"/>
      <c r="C9" s="210"/>
      <c r="D9" s="210"/>
      <c r="E9" s="218" t="s">
        <v>162</v>
      </c>
      <c r="F9" s="217"/>
      <c r="G9" s="210"/>
      <c r="H9" s="200">
        <v>80000</v>
      </c>
      <c r="I9" s="200">
        <v>80000</v>
      </c>
      <c r="J9" s="200">
        <v>0</v>
      </c>
      <c r="K9" s="200">
        <v>80000</v>
      </c>
      <c r="L9" s="200">
        <v>0</v>
      </c>
      <c r="M9" s="200">
        <v>0</v>
      </c>
      <c r="N9" s="200">
        <v>0</v>
      </c>
      <c r="O9" s="200">
        <v>0</v>
      </c>
      <c r="P9" s="200">
        <v>0</v>
      </c>
      <c r="Q9" s="200">
        <v>0</v>
      </c>
      <c r="R9" s="38"/>
      <c r="S9" s="38"/>
    </row>
    <row r="10" spans="1:19" ht="25.5" customHeight="1">
      <c r="A10" s="210"/>
      <c r="B10" s="210"/>
      <c r="C10" s="210"/>
      <c r="D10" s="210"/>
      <c r="E10" s="218" t="s">
        <v>362</v>
      </c>
      <c r="F10" s="217"/>
      <c r="G10" s="210"/>
      <c r="H10" s="200">
        <v>80000</v>
      </c>
      <c r="I10" s="200">
        <v>80000</v>
      </c>
      <c r="J10" s="200">
        <v>0</v>
      </c>
      <c r="K10" s="200">
        <v>80000</v>
      </c>
      <c r="L10" s="200">
        <v>0</v>
      </c>
      <c r="M10" s="200">
        <v>0</v>
      </c>
      <c r="N10" s="200">
        <v>0</v>
      </c>
      <c r="O10" s="200">
        <v>0</v>
      </c>
      <c r="P10" s="200">
        <v>0</v>
      </c>
      <c r="Q10" s="200">
        <v>0</v>
      </c>
      <c r="R10" s="38"/>
      <c r="S10" s="38"/>
    </row>
    <row r="11" spans="1:19" ht="25.5" customHeight="1">
      <c r="A11" s="210"/>
      <c r="B11" s="210"/>
      <c r="C11" s="210"/>
      <c r="D11" s="210" t="s">
        <v>206</v>
      </c>
      <c r="E11" s="218" t="s">
        <v>190</v>
      </c>
      <c r="F11" s="217"/>
      <c r="G11" s="210"/>
      <c r="H11" s="200">
        <v>80000</v>
      </c>
      <c r="I11" s="200">
        <v>80000</v>
      </c>
      <c r="J11" s="200">
        <v>0</v>
      </c>
      <c r="K11" s="200">
        <v>80000</v>
      </c>
      <c r="L11" s="200">
        <v>0</v>
      </c>
      <c r="M11" s="200">
        <v>0</v>
      </c>
      <c r="N11" s="200">
        <v>0</v>
      </c>
      <c r="O11" s="200">
        <v>0</v>
      </c>
      <c r="P11" s="200">
        <v>0</v>
      </c>
      <c r="Q11" s="200">
        <v>0</v>
      </c>
      <c r="R11" s="38"/>
      <c r="S11" s="38"/>
    </row>
    <row r="12" spans="1:19" ht="25.5" customHeight="1">
      <c r="A12" s="210" t="s">
        <v>377</v>
      </c>
      <c r="B12" s="210"/>
      <c r="C12" s="210"/>
      <c r="D12" s="210"/>
      <c r="E12" s="218" t="s">
        <v>142</v>
      </c>
      <c r="F12" s="217"/>
      <c r="G12" s="210"/>
      <c r="H12" s="200">
        <v>80000</v>
      </c>
      <c r="I12" s="200">
        <v>80000</v>
      </c>
      <c r="J12" s="200">
        <v>0</v>
      </c>
      <c r="K12" s="200">
        <v>80000</v>
      </c>
      <c r="L12" s="200">
        <v>0</v>
      </c>
      <c r="M12" s="200">
        <v>0</v>
      </c>
      <c r="N12" s="200">
        <v>0</v>
      </c>
      <c r="O12" s="200">
        <v>0</v>
      </c>
      <c r="P12" s="200">
        <v>0</v>
      </c>
      <c r="Q12" s="200">
        <v>0</v>
      </c>
      <c r="R12" s="38"/>
      <c r="S12" s="38"/>
    </row>
    <row r="13" spans="1:19" ht="25.5" customHeight="1">
      <c r="A13" s="210"/>
      <c r="B13" s="210" t="s">
        <v>2</v>
      </c>
      <c r="C13" s="210"/>
      <c r="D13" s="210"/>
      <c r="E13" s="218" t="s">
        <v>175</v>
      </c>
      <c r="F13" s="217"/>
      <c r="G13" s="210"/>
      <c r="H13" s="200">
        <v>80000</v>
      </c>
      <c r="I13" s="200">
        <v>80000</v>
      </c>
      <c r="J13" s="200">
        <v>0</v>
      </c>
      <c r="K13" s="200">
        <v>80000</v>
      </c>
      <c r="L13" s="200">
        <v>0</v>
      </c>
      <c r="M13" s="200">
        <v>0</v>
      </c>
      <c r="N13" s="200">
        <v>0</v>
      </c>
      <c r="O13" s="200">
        <v>0</v>
      </c>
      <c r="P13" s="200">
        <v>0</v>
      </c>
      <c r="Q13" s="200">
        <v>0</v>
      </c>
      <c r="R13" s="38"/>
      <c r="S13" s="38"/>
    </row>
    <row r="14" spans="1:19" ht="25.5" customHeight="1">
      <c r="A14" s="210"/>
      <c r="B14" s="210"/>
      <c r="C14" s="210" t="s">
        <v>1</v>
      </c>
      <c r="D14" s="210"/>
      <c r="E14" s="218" t="s">
        <v>196</v>
      </c>
      <c r="F14" s="217"/>
      <c r="G14" s="210"/>
      <c r="H14" s="200">
        <v>80000</v>
      </c>
      <c r="I14" s="200">
        <v>80000</v>
      </c>
      <c r="J14" s="200">
        <v>0</v>
      </c>
      <c r="K14" s="200">
        <v>80000</v>
      </c>
      <c r="L14" s="200">
        <v>0</v>
      </c>
      <c r="M14" s="200">
        <v>0</v>
      </c>
      <c r="N14" s="200">
        <v>0</v>
      </c>
      <c r="O14" s="200">
        <v>0</v>
      </c>
      <c r="P14" s="200">
        <v>0</v>
      </c>
      <c r="Q14" s="200">
        <v>0</v>
      </c>
      <c r="R14" s="38"/>
      <c r="S14" s="38"/>
    </row>
    <row r="15" spans="1:17" ht="25.5" customHeight="1">
      <c r="A15" s="210" t="s">
        <v>100</v>
      </c>
      <c r="B15" s="210" t="s">
        <v>250</v>
      </c>
      <c r="C15" s="210" t="s">
        <v>249</v>
      </c>
      <c r="D15" s="210" t="s">
        <v>336</v>
      </c>
      <c r="E15" s="218" t="s">
        <v>43</v>
      </c>
      <c r="F15" s="217" t="s">
        <v>161</v>
      </c>
      <c r="G15" s="210" t="s">
        <v>292</v>
      </c>
      <c r="H15" s="200">
        <v>80000</v>
      </c>
      <c r="I15" s="200">
        <v>80000</v>
      </c>
      <c r="J15" s="200">
        <v>0</v>
      </c>
      <c r="K15" s="200">
        <v>80000</v>
      </c>
      <c r="L15" s="200">
        <v>0</v>
      </c>
      <c r="M15" s="200">
        <v>0</v>
      </c>
      <c r="N15" s="200">
        <v>0</v>
      </c>
      <c r="O15" s="200">
        <v>0</v>
      </c>
      <c r="P15" s="200">
        <v>0</v>
      </c>
      <c r="Q15" s="200">
        <v>0</v>
      </c>
    </row>
    <row r="16" spans="7:17" ht="12.75" customHeight="1">
      <c r="G16" s="13"/>
      <c r="H16" s="13"/>
      <c r="P16" s="13"/>
      <c r="Q16" s="13"/>
    </row>
    <row r="17" spans="15:16" ht="12.75" customHeight="1">
      <c r="O17" s="13"/>
      <c r="P17" s="13"/>
    </row>
    <row r="20" ht="12.75" customHeight="1">
      <c r="E20" s="13"/>
    </row>
    <row r="23" ht="12.75" customHeight="1">
      <c r="I23" s="13"/>
    </row>
  </sheetData>
  <sheetProtection/>
  <mergeCells count="14">
    <mergeCell ref="N5:N6"/>
    <mergeCell ref="C5:C6"/>
    <mergeCell ref="G4:G6"/>
    <mergeCell ref="L5:L6"/>
    <mergeCell ref="P5:P6"/>
    <mergeCell ref="Q5:Q6"/>
    <mergeCell ref="A5:A6"/>
    <mergeCell ref="B5:B6"/>
    <mergeCell ref="D4:D6"/>
    <mergeCell ref="H5:H6"/>
    <mergeCell ref="O5:O6"/>
    <mergeCell ref="M5:M6"/>
    <mergeCell ref="E4:E6"/>
    <mergeCell ref="F4:F6"/>
  </mergeCells>
  <printOptions horizontalCentered="1"/>
  <pageMargins left="0.39370078740157477" right="0.39370078740157477" top="0.7874015748031495" bottom="0.39370078740157477" header="0" footer="0.19685039370078738"/>
  <pageSetup fitToHeight="100" fitToWidth="1" horizontalDpi="600" verticalDpi="600" orientation="landscape" paperSize="9" scale="96" r:id="rId1"/>
  <headerFooter alignWithMargins="0">
    <oddFooter>&amp;C第 &amp;P 页，第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showGridLines="0" workbookViewId="0" topLeftCell="I1">
      <selection activeCell="A1" sqref="A1"/>
    </sheetView>
  </sheetViews>
  <sheetFormatPr defaultColWidth="9.16015625" defaultRowHeight="12.75" customHeight="1"/>
  <cols>
    <col min="1" max="1" width="7.5" style="0" customWidth="1"/>
    <col min="2" max="2" width="8.16015625" style="0" customWidth="1"/>
    <col min="3" max="3" width="7.66015625" style="0" customWidth="1"/>
    <col min="4" max="4" width="18.66015625" style="0" customWidth="1"/>
    <col min="5" max="5" width="38.5" style="0" customWidth="1"/>
    <col min="6" max="7" width="9" style="0" customWidth="1"/>
    <col min="8" max="8" width="5.5" style="0" customWidth="1"/>
    <col min="9" max="9" width="13.83203125" style="0" customWidth="1"/>
    <col min="10" max="10" width="13.5" style="0" customWidth="1"/>
    <col min="11" max="11" width="12.66015625" style="0" customWidth="1"/>
    <col min="12" max="12" width="11.66015625" style="0" customWidth="1"/>
    <col min="13" max="13" width="11.16015625" style="0" customWidth="1"/>
    <col min="14" max="14" width="13" style="0" customWidth="1"/>
    <col min="15" max="26" width="10.5" style="0" customWidth="1"/>
    <col min="27" max="256" width="9.16015625" style="0" customWidth="1"/>
  </cols>
  <sheetData>
    <row r="1" spans="1:26" ht="25.5" customHeight="1">
      <c r="A1" s="45"/>
      <c r="B1" s="28"/>
      <c r="C1" s="28"/>
      <c r="D1" s="29"/>
      <c r="E1" s="5"/>
      <c r="F1" s="32"/>
      <c r="G1" s="15"/>
      <c r="H1" s="33"/>
      <c r="I1" s="33"/>
      <c r="J1" s="33"/>
      <c r="K1" s="33"/>
      <c r="L1" s="33"/>
      <c r="M1" s="33"/>
      <c r="O1" s="33"/>
      <c r="P1" s="33"/>
      <c r="Q1" s="33"/>
      <c r="R1" s="34"/>
      <c r="S1" s="34"/>
      <c r="T1" s="34"/>
      <c r="U1" s="34"/>
      <c r="V1" s="34"/>
      <c r="W1" s="34"/>
      <c r="X1" s="34"/>
      <c r="Y1" s="34"/>
      <c r="Z1" s="94" t="s">
        <v>276</v>
      </c>
    </row>
    <row r="2" spans="1:26" ht="25.5" customHeight="1">
      <c r="A2" s="79" t="s">
        <v>156</v>
      </c>
      <c r="B2" s="52"/>
      <c r="C2" s="52"/>
      <c r="D2" s="70"/>
      <c r="E2" s="52"/>
      <c r="F2" s="52"/>
      <c r="G2" s="52"/>
      <c r="H2" s="52"/>
      <c r="I2" s="52"/>
      <c r="J2" s="52"/>
      <c r="K2" s="52"/>
      <c r="L2" s="52"/>
      <c r="M2" s="52"/>
      <c r="N2" s="70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96"/>
    </row>
    <row r="3" spans="2:26" ht="25.5" customHeight="1">
      <c r="B3" s="27"/>
      <c r="C3" s="27"/>
      <c r="D3" s="35"/>
      <c r="E3" s="3"/>
      <c r="F3" s="36"/>
      <c r="G3" s="37"/>
      <c r="H3" s="37"/>
      <c r="I3" s="37"/>
      <c r="J3" s="37"/>
      <c r="K3" s="37"/>
      <c r="L3" s="37"/>
      <c r="M3" s="37"/>
      <c r="O3" s="37"/>
      <c r="P3" s="37"/>
      <c r="Q3" s="37"/>
      <c r="R3" s="38"/>
      <c r="S3" s="38"/>
      <c r="T3" s="38"/>
      <c r="U3" s="38"/>
      <c r="V3" s="38"/>
      <c r="W3" s="38"/>
      <c r="X3" s="38"/>
      <c r="Y3" s="38"/>
      <c r="Z3" s="90" t="s">
        <v>26</v>
      </c>
    </row>
    <row r="4" spans="1:28" ht="25.5" customHeight="1">
      <c r="A4" s="10" t="s">
        <v>380</v>
      </c>
      <c r="B4" s="10"/>
      <c r="C4" s="10"/>
      <c r="D4" s="172" t="s">
        <v>163</v>
      </c>
      <c r="E4" s="172" t="s">
        <v>186</v>
      </c>
      <c r="F4" s="169" t="s">
        <v>274</v>
      </c>
      <c r="G4" s="169" t="s">
        <v>179</v>
      </c>
      <c r="H4" s="169" t="s">
        <v>25</v>
      </c>
      <c r="I4" s="169" t="s">
        <v>157</v>
      </c>
      <c r="J4" s="169"/>
      <c r="K4" s="169"/>
      <c r="L4" s="169"/>
      <c r="M4" s="169"/>
      <c r="N4" s="10" t="s">
        <v>202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34"/>
      <c r="AB4" s="34"/>
    </row>
    <row r="5" spans="1:26" ht="18" customHeight="1">
      <c r="A5" s="172" t="s">
        <v>150</v>
      </c>
      <c r="B5" s="172" t="s">
        <v>271</v>
      </c>
      <c r="C5" s="172" t="s">
        <v>263</v>
      </c>
      <c r="D5" s="172"/>
      <c r="E5" s="172"/>
      <c r="F5" s="169"/>
      <c r="G5" s="169"/>
      <c r="H5" s="169"/>
      <c r="I5" s="172" t="s">
        <v>215</v>
      </c>
      <c r="J5" s="172" t="s">
        <v>114</v>
      </c>
      <c r="K5" s="172" t="s">
        <v>185</v>
      </c>
      <c r="L5" s="172" t="s">
        <v>201</v>
      </c>
      <c r="M5" s="172" t="s">
        <v>234</v>
      </c>
      <c r="N5" s="175" t="s">
        <v>81</v>
      </c>
      <c r="O5" s="169" t="s">
        <v>348</v>
      </c>
      <c r="P5" s="169" t="s">
        <v>203</v>
      </c>
      <c r="Q5" s="169" t="s">
        <v>256</v>
      </c>
      <c r="R5" s="169" t="s">
        <v>95</v>
      </c>
      <c r="S5" s="169" t="s">
        <v>361</v>
      </c>
      <c r="T5" s="169" t="s">
        <v>243</v>
      </c>
      <c r="U5" s="169" t="s">
        <v>89</v>
      </c>
      <c r="V5" s="169" t="s">
        <v>129</v>
      </c>
      <c r="W5" s="169" t="s">
        <v>30</v>
      </c>
      <c r="X5" s="169" t="s">
        <v>64</v>
      </c>
      <c r="Y5" s="169" t="s">
        <v>20</v>
      </c>
      <c r="Z5" s="169" t="s">
        <v>308</v>
      </c>
    </row>
    <row r="6" spans="1:26" ht="41.25" customHeight="1">
      <c r="A6" s="172"/>
      <c r="B6" s="172"/>
      <c r="C6" s="172"/>
      <c r="D6" s="172"/>
      <c r="E6" s="172"/>
      <c r="F6" s="169"/>
      <c r="G6" s="169"/>
      <c r="H6" s="169"/>
      <c r="I6" s="172"/>
      <c r="J6" s="172"/>
      <c r="K6" s="172"/>
      <c r="L6" s="172"/>
      <c r="M6" s="172"/>
      <c r="N6" s="175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</row>
    <row r="7" spans="1:28" ht="25.5" customHeight="1">
      <c r="A7" s="87" t="s">
        <v>245</v>
      </c>
      <c r="B7" s="87" t="s">
        <v>245</v>
      </c>
      <c r="C7" s="87" t="s">
        <v>245</v>
      </c>
      <c r="D7" s="87" t="s">
        <v>245</v>
      </c>
      <c r="E7" s="87" t="s">
        <v>245</v>
      </c>
      <c r="F7" s="144" t="s">
        <v>245</v>
      </c>
      <c r="G7" s="144" t="s">
        <v>245</v>
      </c>
      <c r="H7" s="144" t="s">
        <v>245</v>
      </c>
      <c r="I7" s="144" t="s">
        <v>304</v>
      </c>
      <c r="J7" s="144" t="s">
        <v>208</v>
      </c>
      <c r="K7" s="144" t="s">
        <v>101</v>
      </c>
      <c r="L7" s="144" t="s">
        <v>4</v>
      </c>
      <c r="M7" s="144" t="s">
        <v>299</v>
      </c>
      <c r="N7" s="145">
        <v>6</v>
      </c>
      <c r="O7" s="144" t="s">
        <v>104</v>
      </c>
      <c r="P7" s="144" t="s">
        <v>3</v>
      </c>
      <c r="Q7" s="144" t="s">
        <v>295</v>
      </c>
      <c r="R7" s="86">
        <v>10</v>
      </c>
      <c r="S7" s="86">
        <v>11</v>
      </c>
      <c r="T7" s="86">
        <v>12</v>
      </c>
      <c r="U7" s="86">
        <v>13</v>
      </c>
      <c r="V7" s="86">
        <v>14</v>
      </c>
      <c r="W7" s="86">
        <v>15</v>
      </c>
      <c r="X7" s="86">
        <v>16</v>
      </c>
      <c r="Y7" s="86">
        <v>17</v>
      </c>
      <c r="Z7" s="86">
        <v>18</v>
      </c>
      <c r="AA7" s="13"/>
      <c r="AB7" s="13"/>
    </row>
    <row r="8" spans="1:27" s="13" customFormat="1" ht="25.5" customHeight="1">
      <c r="A8" s="210"/>
      <c r="B8" s="210"/>
      <c r="C8" s="210"/>
      <c r="D8" s="210"/>
      <c r="E8" s="219" t="s">
        <v>81</v>
      </c>
      <c r="F8" s="210"/>
      <c r="G8" s="210"/>
      <c r="H8" s="210"/>
      <c r="I8" s="202">
        <v>80000</v>
      </c>
      <c r="J8" s="202">
        <v>0</v>
      </c>
      <c r="K8" s="202">
        <v>0</v>
      </c>
      <c r="L8" s="202">
        <v>0</v>
      </c>
      <c r="M8" s="202">
        <v>80000</v>
      </c>
      <c r="N8" s="202">
        <v>80000</v>
      </c>
      <c r="O8" s="202">
        <v>0</v>
      </c>
      <c r="P8" s="202">
        <v>0</v>
      </c>
      <c r="Q8" s="202">
        <v>80000</v>
      </c>
      <c r="R8" s="202">
        <v>0</v>
      </c>
      <c r="S8" s="202">
        <v>0</v>
      </c>
      <c r="T8" s="202">
        <v>0</v>
      </c>
      <c r="U8" s="202">
        <v>0</v>
      </c>
      <c r="V8" s="202">
        <v>0</v>
      </c>
      <c r="W8" s="202">
        <v>0</v>
      </c>
      <c r="X8" s="202">
        <v>0</v>
      </c>
      <c r="Y8" s="202">
        <v>0</v>
      </c>
      <c r="Z8" s="202">
        <v>0</v>
      </c>
      <c r="AA8" s="125"/>
    </row>
    <row r="9" spans="1:27" ht="25.5" customHeight="1">
      <c r="A9" s="210"/>
      <c r="B9" s="210"/>
      <c r="C9" s="210"/>
      <c r="D9" s="210"/>
      <c r="E9" s="219" t="s">
        <v>162</v>
      </c>
      <c r="F9" s="210"/>
      <c r="G9" s="210"/>
      <c r="H9" s="210"/>
      <c r="I9" s="202">
        <v>80000</v>
      </c>
      <c r="J9" s="202">
        <v>0</v>
      </c>
      <c r="K9" s="202">
        <v>0</v>
      </c>
      <c r="L9" s="202">
        <v>0</v>
      </c>
      <c r="M9" s="202">
        <v>80000</v>
      </c>
      <c r="N9" s="202">
        <v>80000</v>
      </c>
      <c r="O9" s="202">
        <v>0</v>
      </c>
      <c r="P9" s="202">
        <v>0</v>
      </c>
      <c r="Q9" s="202">
        <v>80000</v>
      </c>
      <c r="R9" s="202">
        <v>0</v>
      </c>
      <c r="S9" s="202">
        <v>0</v>
      </c>
      <c r="T9" s="202">
        <v>0</v>
      </c>
      <c r="U9" s="202">
        <v>0</v>
      </c>
      <c r="V9" s="202">
        <v>0</v>
      </c>
      <c r="W9" s="202">
        <v>0</v>
      </c>
      <c r="X9" s="202">
        <v>0</v>
      </c>
      <c r="Y9" s="202">
        <v>0</v>
      </c>
      <c r="Z9" s="202">
        <v>0</v>
      </c>
      <c r="AA9" s="13"/>
    </row>
    <row r="10" spans="1:27" ht="25.5" customHeight="1">
      <c r="A10" s="210"/>
      <c r="B10" s="210"/>
      <c r="C10" s="210"/>
      <c r="D10" s="210"/>
      <c r="E10" s="219" t="s">
        <v>362</v>
      </c>
      <c r="F10" s="210"/>
      <c r="G10" s="210"/>
      <c r="H10" s="210"/>
      <c r="I10" s="202">
        <v>80000</v>
      </c>
      <c r="J10" s="202">
        <v>0</v>
      </c>
      <c r="K10" s="202">
        <v>0</v>
      </c>
      <c r="L10" s="202">
        <v>0</v>
      </c>
      <c r="M10" s="202">
        <v>80000</v>
      </c>
      <c r="N10" s="202">
        <v>80000</v>
      </c>
      <c r="O10" s="202">
        <v>0</v>
      </c>
      <c r="P10" s="202">
        <v>0</v>
      </c>
      <c r="Q10" s="202">
        <v>80000</v>
      </c>
      <c r="R10" s="202">
        <v>0</v>
      </c>
      <c r="S10" s="202">
        <v>0</v>
      </c>
      <c r="T10" s="202">
        <v>0</v>
      </c>
      <c r="U10" s="202">
        <v>0</v>
      </c>
      <c r="V10" s="202">
        <v>0</v>
      </c>
      <c r="W10" s="202">
        <v>0</v>
      </c>
      <c r="X10" s="202">
        <v>0</v>
      </c>
      <c r="Y10" s="202">
        <v>0</v>
      </c>
      <c r="Z10" s="202">
        <v>0</v>
      </c>
      <c r="AA10" s="13"/>
    </row>
    <row r="11" spans="1:27" ht="25.5" customHeight="1">
      <c r="A11" s="210"/>
      <c r="B11" s="210"/>
      <c r="C11" s="210"/>
      <c r="D11" s="210" t="s">
        <v>206</v>
      </c>
      <c r="E11" s="219" t="s">
        <v>190</v>
      </c>
      <c r="F11" s="210"/>
      <c r="G11" s="210"/>
      <c r="H11" s="210"/>
      <c r="I11" s="202">
        <v>80000</v>
      </c>
      <c r="J11" s="202">
        <v>0</v>
      </c>
      <c r="K11" s="202">
        <v>0</v>
      </c>
      <c r="L11" s="202">
        <v>0</v>
      </c>
      <c r="M11" s="202">
        <v>80000</v>
      </c>
      <c r="N11" s="202">
        <v>80000</v>
      </c>
      <c r="O11" s="202">
        <v>0</v>
      </c>
      <c r="P11" s="202">
        <v>0</v>
      </c>
      <c r="Q11" s="202">
        <v>80000</v>
      </c>
      <c r="R11" s="202">
        <v>0</v>
      </c>
      <c r="S11" s="202">
        <v>0</v>
      </c>
      <c r="T11" s="202">
        <v>0</v>
      </c>
      <c r="U11" s="202">
        <v>0</v>
      </c>
      <c r="V11" s="202">
        <v>0</v>
      </c>
      <c r="W11" s="202">
        <v>0</v>
      </c>
      <c r="X11" s="202">
        <v>0</v>
      </c>
      <c r="Y11" s="202">
        <v>0</v>
      </c>
      <c r="Z11" s="202">
        <v>0</v>
      </c>
      <c r="AA11" s="13"/>
    </row>
    <row r="12" spans="1:26" ht="25.5" customHeight="1">
      <c r="A12" s="210" t="s">
        <v>377</v>
      </c>
      <c r="B12" s="210"/>
      <c r="C12" s="210"/>
      <c r="D12" s="210"/>
      <c r="E12" s="219" t="s">
        <v>142</v>
      </c>
      <c r="F12" s="210"/>
      <c r="G12" s="210"/>
      <c r="H12" s="210"/>
      <c r="I12" s="202">
        <v>80000</v>
      </c>
      <c r="J12" s="202">
        <v>0</v>
      </c>
      <c r="K12" s="202">
        <v>0</v>
      </c>
      <c r="L12" s="202">
        <v>0</v>
      </c>
      <c r="M12" s="202">
        <v>80000</v>
      </c>
      <c r="N12" s="202">
        <v>80000</v>
      </c>
      <c r="O12" s="202">
        <v>0</v>
      </c>
      <c r="P12" s="202">
        <v>0</v>
      </c>
      <c r="Q12" s="202">
        <v>80000</v>
      </c>
      <c r="R12" s="202">
        <v>0</v>
      </c>
      <c r="S12" s="202">
        <v>0</v>
      </c>
      <c r="T12" s="202">
        <v>0</v>
      </c>
      <c r="U12" s="202">
        <v>0</v>
      </c>
      <c r="V12" s="202">
        <v>0</v>
      </c>
      <c r="W12" s="202">
        <v>0</v>
      </c>
      <c r="X12" s="202">
        <v>0</v>
      </c>
      <c r="Y12" s="202">
        <v>0</v>
      </c>
      <c r="Z12" s="202">
        <v>0</v>
      </c>
    </row>
    <row r="13" spans="1:26" ht="25.5" customHeight="1">
      <c r="A13" s="210"/>
      <c r="B13" s="210" t="s">
        <v>2</v>
      </c>
      <c r="C13" s="210"/>
      <c r="D13" s="210"/>
      <c r="E13" s="219" t="s">
        <v>175</v>
      </c>
      <c r="F13" s="210"/>
      <c r="G13" s="210"/>
      <c r="H13" s="210"/>
      <c r="I13" s="202">
        <v>80000</v>
      </c>
      <c r="J13" s="202">
        <v>0</v>
      </c>
      <c r="K13" s="202">
        <v>0</v>
      </c>
      <c r="L13" s="202">
        <v>0</v>
      </c>
      <c r="M13" s="202">
        <v>80000</v>
      </c>
      <c r="N13" s="202">
        <v>80000</v>
      </c>
      <c r="O13" s="202">
        <v>0</v>
      </c>
      <c r="P13" s="202">
        <v>0</v>
      </c>
      <c r="Q13" s="202">
        <v>80000</v>
      </c>
      <c r="R13" s="202">
        <v>0</v>
      </c>
      <c r="S13" s="202">
        <v>0</v>
      </c>
      <c r="T13" s="202">
        <v>0</v>
      </c>
      <c r="U13" s="202">
        <v>0</v>
      </c>
      <c r="V13" s="202">
        <v>0</v>
      </c>
      <c r="W13" s="202">
        <v>0</v>
      </c>
      <c r="X13" s="202">
        <v>0</v>
      </c>
      <c r="Y13" s="202">
        <v>0</v>
      </c>
      <c r="Z13" s="202">
        <v>0</v>
      </c>
    </row>
    <row r="14" spans="1:26" ht="25.5" customHeight="1">
      <c r="A14" s="210"/>
      <c r="B14" s="210"/>
      <c r="C14" s="210" t="s">
        <v>1</v>
      </c>
      <c r="D14" s="210"/>
      <c r="E14" s="219" t="s">
        <v>196</v>
      </c>
      <c r="F14" s="210"/>
      <c r="G14" s="210"/>
      <c r="H14" s="210"/>
      <c r="I14" s="202">
        <v>80000</v>
      </c>
      <c r="J14" s="202">
        <v>0</v>
      </c>
      <c r="K14" s="202">
        <v>0</v>
      </c>
      <c r="L14" s="202">
        <v>0</v>
      </c>
      <c r="M14" s="202">
        <v>80000</v>
      </c>
      <c r="N14" s="202">
        <v>80000</v>
      </c>
      <c r="O14" s="202">
        <v>0</v>
      </c>
      <c r="P14" s="202">
        <v>0</v>
      </c>
      <c r="Q14" s="202">
        <v>80000</v>
      </c>
      <c r="R14" s="202">
        <v>0</v>
      </c>
      <c r="S14" s="202">
        <v>0</v>
      </c>
      <c r="T14" s="202">
        <v>0</v>
      </c>
      <c r="U14" s="202">
        <v>0</v>
      </c>
      <c r="V14" s="202">
        <v>0</v>
      </c>
      <c r="W14" s="202">
        <v>0</v>
      </c>
      <c r="X14" s="202">
        <v>0</v>
      </c>
      <c r="Y14" s="202">
        <v>0</v>
      </c>
      <c r="Z14" s="202">
        <v>0</v>
      </c>
    </row>
    <row r="15" spans="1:26" ht="25.5" customHeight="1">
      <c r="A15" s="210" t="s">
        <v>100</v>
      </c>
      <c r="B15" s="210" t="s">
        <v>250</v>
      </c>
      <c r="C15" s="210" t="s">
        <v>249</v>
      </c>
      <c r="D15" s="210" t="s">
        <v>336</v>
      </c>
      <c r="E15" s="219" t="s">
        <v>43</v>
      </c>
      <c r="F15" s="210" t="s">
        <v>209</v>
      </c>
      <c r="G15" s="210" t="s">
        <v>209</v>
      </c>
      <c r="H15" s="210" t="s">
        <v>292</v>
      </c>
      <c r="I15" s="202">
        <v>80000</v>
      </c>
      <c r="J15" s="202">
        <v>0</v>
      </c>
      <c r="K15" s="202">
        <v>0</v>
      </c>
      <c r="L15" s="202">
        <v>0</v>
      </c>
      <c r="M15" s="202">
        <v>80000</v>
      </c>
      <c r="N15" s="202">
        <v>80000</v>
      </c>
      <c r="O15" s="202">
        <v>0</v>
      </c>
      <c r="P15" s="202">
        <v>0</v>
      </c>
      <c r="Q15" s="202">
        <v>80000</v>
      </c>
      <c r="R15" s="202">
        <v>0</v>
      </c>
      <c r="S15" s="202">
        <v>0</v>
      </c>
      <c r="T15" s="202">
        <v>0</v>
      </c>
      <c r="U15" s="202">
        <v>0</v>
      </c>
      <c r="V15" s="202">
        <v>0</v>
      </c>
      <c r="W15" s="202">
        <v>0</v>
      </c>
      <c r="X15" s="202">
        <v>0</v>
      </c>
      <c r="Y15" s="202">
        <v>0</v>
      </c>
      <c r="Z15" s="202">
        <v>0</v>
      </c>
    </row>
    <row r="16" spans="8:26" ht="12.75" customHeight="1">
      <c r="H16" s="13"/>
      <c r="I16" s="13"/>
      <c r="M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7:25" ht="12.75" customHeight="1">
      <c r="Q17" s="13"/>
      <c r="R17" s="13"/>
      <c r="S17" s="13"/>
      <c r="T17" s="13"/>
      <c r="U17" s="13"/>
      <c r="V17" s="13"/>
      <c r="W17" s="13"/>
      <c r="X17" s="13"/>
      <c r="Y17" s="13"/>
    </row>
    <row r="20" ht="12.75" customHeight="1">
      <c r="E20" s="13"/>
    </row>
    <row r="23" ht="12.75" customHeight="1">
      <c r="J23" s="13"/>
    </row>
  </sheetData>
  <sheetProtection/>
  <mergeCells count="27">
    <mergeCell ref="Z5:Z6"/>
    <mergeCell ref="A5:A6"/>
    <mergeCell ref="B5:B6"/>
    <mergeCell ref="D4:D6"/>
    <mergeCell ref="I5:I6"/>
    <mergeCell ref="Q5:Q6"/>
    <mergeCell ref="P5:P6"/>
    <mergeCell ref="E4:E6"/>
    <mergeCell ref="N5:N6"/>
    <mergeCell ref="S5:S6"/>
    <mergeCell ref="T5:T6"/>
    <mergeCell ref="H4:H6"/>
    <mergeCell ref="G4:G6"/>
    <mergeCell ref="O5:O6"/>
    <mergeCell ref="R5:R6"/>
    <mergeCell ref="C5:C6"/>
    <mergeCell ref="I4:M4"/>
    <mergeCell ref="J5:J6"/>
    <mergeCell ref="K5:K6"/>
    <mergeCell ref="L5:L6"/>
    <mergeCell ref="M5:M6"/>
    <mergeCell ref="F4:F6"/>
    <mergeCell ref="W5:W6"/>
    <mergeCell ref="V5:V6"/>
    <mergeCell ref="U5:U6"/>
    <mergeCell ref="Y5:Y6"/>
    <mergeCell ref="X5:X6"/>
  </mergeCells>
  <printOptions horizontalCentered="1"/>
  <pageMargins left="0.39370078740157477" right="0.39370078740157477" top="0.7874015748031495" bottom="0.39370078740157477" header="0" footer="0.19685039370078738"/>
  <pageSetup fitToHeight="100" fitToWidth="1" orientation="landscape" paperSize="9" r:id="rId1"/>
  <headerFooter alignWithMargins="0">
    <oddFooter>&amp;C第 &amp;P 页，第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showGridLines="0" workbookViewId="0" topLeftCell="A1">
      <selection activeCell="A1" sqref="A1"/>
    </sheetView>
  </sheetViews>
  <sheetFormatPr defaultColWidth="9.16015625" defaultRowHeight="18" customHeight="1"/>
  <cols>
    <col min="1" max="1" width="15" style="0" customWidth="1"/>
    <col min="2" max="2" width="12.5" style="0" customWidth="1"/>
    <col min="3" max="3" width="8.16015625" style="0" customWidth="1"/>
    <col min="4" max="4" width="34.33203125" style="0" customWidth="1"/>
    <col min="5" max="5" width="14" style="0" customWidth="1"/>
    <col min="6" max="6" width="12.5" style="0" customWidth="1"/>
    <col min="7" max="7" width="12.66015625" style="0" customWidth="1"/>
    <col min="8" max="9" width="12.5" style="0" customWidth="1"/>
    <col min="10" max="10" width="10.83203125" style="0" customWidth="1"/>
    <col min="11" max="11" width="12.5" style="0" customWidth="1"/>
    <col min="12" max="12" width="15.33203125" style="0" customWidth="1"/>
    <col min="13" max="13" width="12.5" style="0" customWidth="1"/>
    <col min="14" max="14" width="11.33203125" style="0" customWidth="1"/>
    <col min="15" max="15" width="12.5" style="0" customWidth="1"/>
    <col min="16" max="24" width="10.66015625" style="0" customWidth="1"/>
    <col min="25" max="256" width="9.16015625" style="0" customWidth="1"/>
  </cols>
  <sheetData>
    <row r="1" spans="1:22" ht="25.5" customHeight="1">
      <c r="A1" s="2"/>
      <c r="B1" s="15"/>
      <c r="C1" s="15"/>
      <c r="D1" s="1"/>
      <c r="E1" s="15"/>
      <c r="F1" s="15"/>
      <c r="G1" s="15"/>
      <c r="H1" s="15"/>
      <c r="I1" s="15"/>
      <c r="J1" s="15"/>
      <c r="K1" s="15"/>
      <c r="L1" s="15"/>
      <c r="M1" s="15"/>
      <c r="N1" s="15"/>
      <c r="O1" s="89" t="s">
        <v>353</v>
      </c>
      <c r="P1" s="2"/>
      <c r="Q1" s="2"/>
      <c r="R1" s="2"/>
      <c r="S1" s="2"/>
      <c r="T1" s="2"/>
      <c r="U1" s="2"/>
      <c r="V1" s="2"/>
    </row>
    <row r="2" spans="1:22" ht="25.5" customHeight="1">
      <c r="A2" s="49" t="s">
        <v>38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93"/>
      <c r="P2" s="30"/>
      <c r="Q2" s="30"/>
      <c r="R2" s="30"/>
      <c r="S2" s="30"/>
      <c r="T2" s="31"/>
      <c r="U2" s="31"/>
      <c r="V2" s="31"/>
    </row>
    <row r="3" spans="2:22" ht="25.5" customHeight="1">
      <c r="B3" s="37"/>
      <c r="C3" s="37"/>
      <c r="D3" s="1"/>
      <c r="E3" s="37"/>
      <c r="F3" s="15"/>
      <c r="G3" s="15"/>
      <c r="H3" s="37"/>
      <c r="I3" s="37"/>
      <c r="J3" s="37"/>
      <c r="K3" s="37"/>
      <c r="L3" s="37"/>
      <c r="M3" s="37"/>
      <c r="N3" s="37"/>
      <c r="O3" s="89" t="s">
        <v>26</v>
      </c>
      <c r="P3" s="3"/>
      <c r="Q3" s="3"/>
      <c r="R3" s="3"/>
      <c r="S3" s="3"/>
      <c r="T3" s="3"/>
      <c r="U3" s="3"/>
      <c r="V3" s="3"/>
    </row>
    <row r="4" spans="1:22" ht="25.5" customHeight="1">
      <c r="A4" s="10" t="s">
        <v>349</v>
      </c>
      <c r="B4" s="10"/>
      <c r="C4" s="10"/>
      <c r="D4" s="176" t="s">
        <v>321</v>
      </c>
      <c r="E4" s="176" t="s">
        <v>310</v>
      </c>
      <c r="F4" s="9" t="s">
        <v>35</v>
      </c>
      <c r="G4" s="9"/>
      <c r="H4" s="9"/>
      <c r="I4" s="9"/>
      <c r="J4" s="9"/>
      <c r="K4" s="9" t="s">
        <v>226</v>
      </c>
      <c r="L4" s="9"/>
      <c r="M4" s="9"/>
      <c r="N4" s="9"/>
      <c r="O4" s="9"/>
      <c r="P4" s="3"/>
      <c r="Q4" s="3"/>
      <c r="R4" s="3"/>
      <c r="S4" s="3"/>
      <c r="T4" s="3"/>
      <c r="U4" s="3"/>
      <c r="V4" s="3"/>
    </row>
    <row r="5" spans="1:22" ht="25.5" customHeight="1">
      <c r="A5" s="177" t="s">
        <v>150</v>
      </c>
      <c r="B5" s="176" t="s">
        <v>271</v>
      </c>
      <c r="C5" s="176" t="s">
        <v>263</v>
      </c>
      <c r="D5" s="176"/>
      <c r="E5" s="176"/>
      <c r="F5" s="172" t="s">
        <v>81</v>
      </c>
      <c r="G5" s="169" t="s">
        <v>214</v>
      </c>
      <c r="H5" s="172" t="s">
        <v>203</v>
      </c>
      <c r="I5" s="172" t="s">
        <v>256</v>
      </c>
      <c r="J5" s="172" t="s">
        <v>183</v>
      </c>
      <c r="K5" s="172" t="s">
        <v>215</v>
      </c>
      <c r="L5" s="172" t="s">
        <v>114</v>
      </c>
      <c r="M5" s="172" t="s">
        <v>185</v>
      </c>
      <c r="N5" s="172" t="s">
        <v>201</v>
      </c>
      <c r="O5" s="172" t="s">
        <v>234</v>
      </c>
      <c r="P5" s="3"/>
      <c r="Q5" s="3"/>
      <c r="R5" s="3"/>
      <c r="S5" s="3"/>
      <c r="T5" s="3"/>
      <c r="U5" s="3"/>
      <c r="V5" s="3"/>
    </row>
    <row r="6" spans="1:22" ht="25.5" customHeight="1">
      <c r="A6" s="177"/>
      <c r="B6" s="176"/>
      <c r="C6" s="176"/>
      <c r="D6" s="176"/>
      <c r="E6" s="176"/>
      <c r="F6" s="172"/>
      <c r="G6" s="169"/>
      <c r="H6" s="172"/>
      <c r="I6" s="172"/>
      <c r="J6" s="172"/>
      <c r="K6" s="172"/>
      <c r="L6" s="172"/>
      <c r="M6" s="172"/>
      <c r="N6" s="172"/>
      <c r="O6" s="172"/>
      <c r="P6" s="2"/>
      <c r="Q6" s="2"/>
      <c r="R6" s="2"/>
      <c r="S6" s="2"/>
      <c r="T6" s="2"/>
      <c r="U6" s="2"/>
      <c r="V6" s="2"/>
    </row>
    <row r="7" spans="1:22" ht="25.5" customHeight="1">
      <c r="A7" s="85" t="s">
        <v>245</v>
      </c>
      <c r="B7" s="85" t="s">
        <v>245</v>
      </c>
      <c r="C7" s="85" t="s">
        <v>245</v>
      </c>
      <c r="D7" s="85" t="s">
        <v>245</v>
      </c>
      <c r="E7" s="85">
        <v>1</v>
      </c>
      <c r="F7" s="85">
        <v>2</v>
      </c>
      <c r="G7" s="85">
        <v>3</v>
      </c>
      <c r="H7" s="85">
        <v>4</v>
      </c>
      <c r="I7" s="85">
        <v>5</v>
      </c>
      <c r="J7" s="85">
        <v>6</v>
      </c>
      <c r="K7" s="85">
        <v>7</v>
      </c>
      <c r="L7" s="85">
        <v>8</v>
      </c>
      <c r="M7" s="85">
        <v>9</v>
      </c>
      <c r="N7" s="85">
        <v>10</v>
      </c>
      <c r="O7" s="85">
        <v>11</v>
      </c>
      <c r="P7" s="2"/>
      <c r="Q7" s="2"/>
      <c r="R7" s="2"/>
      <c r="S7" s="2"/>
      <c r="T7" s="2"/>
      <c r="U7" s="2"/>
      <c r="V7" s="2"/>
    </row>
    <row r="8" spans="1:22" ht="25.5" customHeight="1">
      <c r="A8" s="210"/>
      <c r="B8" s="210"/>
      <c r="C8" s="210"/>
      <c r="D8" s="219" t="s">
        <v>81</v>
      </c>
      <c r="E8" s="200">
        <v>1634297.04</v>
      </c>
      <c r="F8" s="200">
        <v>1554297.04</v>
      </c>
      <c r="G8" s="200">
        <v>1148072.8</v>
      </c>
      <c r="H8" s="200">
        <v>308140.8</v>
      </c>
      <c r="I8" s="200">
        <v>98083.44</v>
      </c>
      <c r="J8" s="200">
        <v>0</v>
      </c>
      <c r="K8" s="200">
        <v>80000</v>
      </c>
      <c r="L8" s="200">
        <v>0</v>
      </c>
      <c r="M8" s="200">
        <v>0</v>
      </c>
      <c r="N8" s="200">
        <v>0</v>
      </c>
      <c r="O8" s="200">
        <v>80000</v>
      </c>
      <c r="P8" s="2"/>
      <c r="Q8" s="2"/>
      <c r="R8" s="2"/>
      <c r="S8" s="2"/>
      <c r="T8" s="2"/>
      <c r="U8" s="2"/>
      <c r="V8" s="2"/>
    </row>
    <row r="9" spans="1:22" ht="25.5" customHeight="1">
      <c r="A9" s="210"/>
      <c r="B9" s="210"/>
      <c r="C9" s="210"/>
      <c r="D9" s="219" t="s">
        <v>162</v>
      </c>
      <c r="E9" s="200">
        <v>1634297.04</v>
      </c>
      <c r="F9" s="200">
        <v>1554297.04</v>
      </c>
      <c r="G9" s="200">
        <v>1148072.8</v>
      </c>
      <c r="H9" s="200">
        <v>308140.8</v>
      </c>
      <c r="I9" s="200">
        <v>98083.44</v>
      </c>
      <c r="J9" s="200">
        <v>0</v>
      </c>
      <c r="K9" s="200">
        <v>80000</v>
      </c>
      <c r="L9" s="200">
        <v>0</v>
      </c>
      <c r="M9" s="200">
        <v>0</v>
      </c>
      <c r="N9" s="200">
        <v>0</v>
      </c>
      <c r="O9" s="200">
        <v>80000</v>
      </c>
      <c r="P9" s="2"/>
      <c r="Q9" s="2"/>
      <c r="R9" s="2"/>
      <c r="S9" s="2"/>
      <c r="T9" s="2"/>
      <c r="U9" s="2"/>
      <c r="V9" s="2"/>
    </row>
    <row r="10" spans="1:22" ht="25.5" customHeight="1">
      <c r="A10" s="210"/>
      <c r="B10" s="210"/>
      <c r="C10" s="210"/>
      <c r="D10" s="219" t="s">
        <v>362</v>
      </c>
      <c r="E10" s="200">
        <v>1634297.04</v>
      </c>
      <c r="F10" s="200">
        <v>1554297.04</v>
      </c>
      <c r="G10" s="200">
        <v>1148072.8</v>
      </c>
      <c r="H10" s="200">
        <v>308140.8</v>
      </c>
      <c r="I10" s="200">
        <v>98083.44</v>
      </c>
      <c r="J10" s="200">
        <v>0</v>
      </c>
      <c r="K10" s="200">
        <v>80000</v>
      </c>
      <c r="L10" s="200">
        <v>0</v>
      </c>
      <c r="M10" s="200">
        <v>0</v>
      </c>
      <c r="N10" s="200">
        <v>0</v>
      </c>
      <c r="O10" s="200">
        <v>80000</v>
      </c>
      <c r="P10" s="2"/>
      <c r="Q10" s="2"/>
      <c r="R10" s="2"/>
      <c r="S10" s="2"/>
      <c r="T10" s="2"/>
      <c r="U10" s="2"/>
      <c r="V10" s="2"/>
    </row>
    <row r="11" spans="1:22" ht="25.5" customHeight="1">
      <c r="A11" s="210"/>
      <c r="B11" s="210"/>
      <c r="C11" s="210"/>
      <c r="D11" s="219" t="s">
        <v>190</v>
      </c>
      <c r="E11" s="200">
        <v>1634297.04</v>
      </c>
      <c r="F11" s="200">
        <v>1554297.04</v>
      </c>
      <c r="G11" s="200">
        <v>1148072.8</v>
      </c>
      <c r="H11" s="200">
        <v>308140.8</v>
      </c>
      <c r="I11" s="200">
        <v>98083.44</v>
      </c>
      <c r="J11" s="200">
        <v>0</v>
      </c>
      <c r="K11" s="200">
        <v>80000</v>
      </c>
      <c r="L11" s="200">
        <v>0</v>
      </c>
      <c r="M11" s="200">
        <v>0</v>
      </c>
      <c r="N11" s="200">
        <v>0</v>
      </c>
      <c r="O11" s="200">
        <v>80000</v>
      </c>
      <c r="P11" s="2"/>
      <c r="Q11" s="2"/>
      <c r="R11" s="2"/>
      <c r="S11" s="2"/>
      <c r="T11" s="2"/>
      <c r="U11" s="2"/>
      <c r="V11" s="2"/>
    </row>
    <row r="12" spans="1:22" ht="25.5" customHeight="1">
      <c r="A12" s="210" t="s">
        <v>377</v>
      </c>
      <c r="B12" s="210"/>
      <c r="C12" s="210"/>
      <c r="D12" s="219" t="s">
        <v>142</v>
      </c>
      <c r="E12" s="200">
        <v>1390907.24</v>
      </c>
      <c r="F12" s="200">
        <v>1310907.24</v>
      </c>
      <c r="G12" s="200">
        <v>1148072.8</v>
      </c>
      <c r="H12" s="200">
        <v>64751</v>
      </c>
      <c r="I12" s="200">
        <v>98083.44</v>
      </c>
      <c r="J12" s="200">
        <v>0</v>
      </c>
      <c r="K12" s="200">
        <v>80000</v>
      </c>
      <c r="L12" s="200">
        <v>0</v>
      </c>
      <c r="M12" s="200">
        <v>0</v>
      </c>
      <c r="N12" s="200">
        <v>0</v>
      </c>
      <c r="O12" s="200">
        <v>80000</v>
      </c>
      <c r="P12" s="2"/>
      <c r="Q12" s="2"/>
      <c r="R12" s="2"/>
      <c r="S12" s="2"/>
      <c r="T12" s="2"/>
      <c r="U12" s="2"/>
      <c r="V12" s="2"/>
    </row>
    <row r="13" spans="1:22" ht="25.5" customHeight="1">
      <c r="A13" s="210"/>
      <c r="B13" s="210" t="s">
        <v>2</v>
      </c>
      <c r="C13" s="210"/>
      <c r="D13" s="219" t="s">
        <v>175</v>
      </c>
      <c r="E13" s="200">
        <v>1390907.24</v>
      </c>
      <c r="F13" s="200">
        <v>1310907.24</v>
      </c>
      <c r="G13" s="200">
        <v>1148072.8</v>
      </c>
      <c r="H13" s="200">
        <v>64751</v>
      </c>
      <c r="I13" s="200">
        <v>98083.44</v>
      </c>
      <c r="J13" s="200">
        <v>0</v>
      </c>
      <c r="K13" s="200">
        <v>80000</v>
      </c>
      <c r="L13" s="200">
        <v>0</v>
      </c>
      <c r="M13" s="200">
        <v>0</v>
      </c>
      <c r="N13" s="200">
        <v>0</v>
      </c>
      <c r="O13" s="200">
        <v>80000</v>
      </c>
      <c r="P13" s="2"/>
      <c r="Q13" s="2"/>
      <c r="R13" s="2"/>
      <c r="S13" s="2"/>
      <c r="T13" s="2"/>
      <c r="U13" s="2"/>
      <c r="V13" s="2"/>
    </row>
    <row r="14" spans="1:22" ht="25.5" customHeight="1">
      <c r="A14" s="210"/>
      <c r="B14" s="210"/>
      <c r="C14" s="210" t="s">
        <v>1</v>
      </c>
      <c r="D14" s="219" t="s">
        <v>196</v>
      </c>
      <c r="E14" s="200">
        <v>1390907.24</v>
      </c>
      <c r="F14" s="200">
        <v>1310907.24</v>
      </c>
      <c r="G14" s="200">
        <v>1148072.8</v>
      </c>
      <c r="H14" s="200">
        <v>64751</v>
      </c>
      <c r="I14" s="200">
        <v>98083.44</v>
      </c>
      <c r="J14" s="200">
        <v>0</v>
      </c>
      <c r="K14" s="200">
        <v>80000</v>
      </c>
      <c r="L14" s="200">
        <v>0</v>
      </c>
      <c r="M14" s="200">
        <v>0</v>
      </c>
      <c r="N14" s="200">
        <v>0</v>
      </c>
      <c r="O14" s="200">
        <v>80000</v>
      </c>
      <c r="P14" s="2"/>
      <c r="Q14" s="2"/>
      <c r="R14" s="2"/>
      <c r="S14" s="2"/>
      <c r="T14" s="2"/>
      <c r="U14" s="2"/>
      <c r="V14" s="2"/>
    </row>
    <row r="15" spans="1:22" ht="25.5" customHeight="1">
      <c r="A15" s="210" t="s">
        <v>100</v>
      </c>
      <c r="B15" s="210" t="s">
        <v>250</v>
      </c>
      <c r="C15" s="210" t="s">
        <v>249</v>
      </c>
      <c r="D15" s="219" t="s">
        <v>275</v>
      </c>
      <c r="E15" s="200">
        <v>1390907.24</v>
      </c>
      <c r="F15" s="200">
        <v>1310907.24</v>
      </c>
      <c r="G15" s="200">
        <v>1148072.8</v>
      </c>
      <c r="H15" s="200">
        <v>64751</v>
      </c>
      <c r="I15" s="200">
        <v>98083.44</v>
      </c>
      <c r="J15" s="200">
        <v>0</v>
      </c>
      <c r="K15" s="200">
        <v>80000</v>
      </c>
      <c r="L15" s="200">
        <v>0</v>
      </c>
      <c r="M15" s="200">
        <v>0</v>
      </c>
      <c r="N15" s="200">
        <v>0</v>
      </c>
      <c r="O15" s="200">
        <v>80000</v>
      </c>
      <c r="P15" s="2"/>
      <c r="Q15" s="2"/>
      <c r="R15" s="2"/>
      <c r="S15" s="2"/>
      <c r="T15" s="2"/>
      <c r="U15" s="2"/>
      <c r="V15" s="2"/>
    </row>
    <row r="16" spans="1:22" ht="25.5" customHeight="1">
      <c r="A16" s="210" t="s">
        <v>86</v>
      </c>
      <c r="B16" s="210"/>
      <c r="C16" s="210"/>
      <c r="D16" s="219" t="s">
        <v>319</v>
      </c>
      <c r="E16" s="200">
        <v>121056</v>
      </c>
      <c r="F16" s="200">
        <v>121056</v>
      </c>
      <c r="G16" s="200">
        <v>0</v>
      </c>
      <c r="H16" s="200">
        <v>121056</v>
      </c>
      <c r="I16" s="200">
        <v>0</v>
      </c>
      <c r="J16" s="200">
        <v>0</v>
      </c>
      <c r="K16" s="200">
        <v>0</v>
      </c>
      <c r="L16" s="200">
        <v>0</v>
      </c>
      <c r="M16" s="200">
        <v>0</v>
      </c>
      <c r="N16" s="200">
        <v>0</v>
      </c>
      <c r="O16" s="200">
        <v>0</v>
      </c>
      <c r="P16" s="2"/>
      <c r="Q16" s="2"/>
      <c r="R16" s="2"/>
      <c r="S16" s="2"/>
      <c r="T16" s="2"/>
      <c r="U16" s="2"/>
      <c r="V16" s="2"/>
    </row>
    <row r="17" spans="1:22" ht="25.5" customHeight="1">
      <c r="A17" s="210"/>
      <c r="B17" s="210" t="s">
        <v>298</v>
      </c>
      <c r="C17" s="210"/>
      <c r="D17" s="219" t="s">
        <v>297</v>
      </c>
      <c r="E17" s="200">
        <v>121056</v>
      </c>
      <c r="F17" s="200">
        <v>121056</v>
      </c>
      <c r="G17" s="200">
        <v>0</v>
      </c>
      <c r="H17" s="200">
        <v>121056</v>
      </c>
      <c r="I17" s="200">
        <v>0</v>
      </c>
      <c r="J17" s="200">
        <v>0</v>
      </c>
      <c r="K17" s="200">
        <v>0</v>
      </c>
      <c r="L17" s="200">
        <v>0</v>
      </c>
      <c r="M17" s="200">
        <v>0</v>
      </c>
      <c r="N17" s="200">
        <v>0</v>
      </c>
      <c r="O17" s="200">
        <v>0</v>
      </c>
      <c r="P17" s="2"/>
      <c r="Q17" s="2"/>
      <c r="R17" s="2"/>
      <c r="S17" s="2"/>
      <c r="T17" s="2"/>
      <c r="U17" s="2"/>
      <c r="V17" s="2"/>
    </row>
    <row r="18" spans="1:22" ht="25.5" customHeight="1">
      <c r="A18" s="210"/>
      <c r="B18" s="210"/>
      <c r="C18" s="210" t="s">
        <v>2</v>
      </c>
      <c r="D18" s="219" t="s">
        <v>296</v>
      </c>
      <c r="E18" s="200">
        <v>121056</v>
      </c>
      <c r="F18" s="200">
        <v>121056</v>
      </c>
      <c r="G18" s="200">
        <v>0</v>
      </c>
      <c r="H18" s="200">
        <v>121056</v>
      </c>
      <c r="I18" s="200">
        <v>0</v>
      </c>
      <c r="J18" s="200">
        <v>0</v>
      </c>
      <c r="K18" s="200">
        <v>0</v>
      </c>
      <c r="L18" s="200">
        <v>0</v>
      </c>
      <c r="M18" s="200">
        <v>0</v>
      </c>
      <c r="N18" s="200">
        <v>0</v>
      </c>
      <c r="O18" s="200">
        <v>0</v>
      </c>
      <c r="P18" s="2"/>
      <c r="Q18" s="2"/>
      <c r="R18" s="2"/>
      <c r="S18" s="2"/>
      <c r="T18" s="2"/>
      <c r="U18" s="2"/>
      <c r="V18" s="2"/>
    </row>
    <row r="19" spans="1:15" ht="25.5" customHeight="1">
      <c r="A19" s="210" t="s">
        <v>204</v>
      </c>
      <c r="B19" s="210" t="s">
        <v>149</v>
      </c>
      <c r="C19" s="210" t="s">
        <v>250</v>
      </c>
      <c r="D19" s="219" t="s">
        <v>275</v>
      </c>
      <c r="E19" s="200">
        <v>121056</v>
      </c>
      <c r="F19" s="200">
        <v>121056</v>
      </c>
      <c r="G19" s="200">
        <v>0</v>
      </c>
      <c r="H19" s="200">
        <v>121056</v>
      </c>
      <c r="I19" s="200">
        <v>0</v>
      </c>
      <c r="J19" s="200">
        <v>0</v>
      </c>
      <c r="K19" s="200">
        <v>0</v>
      </c>
      <c r="L19" s="200">
        <v>0</v>
      </c>
      <c r="M19" s="200">
        <v>0</v>
      </c>
      <c r="N19" s="200">
        <v>0</v>
      </c>
      <c r="O19" s="200">
        <v>0</v>
      </c>
    </row>
    <row r="20" spans="1:15" ht="25.5" customHeight="1">
      <c r="A20" s="210" t="s">
        <v>138</v>
      </c>
      <c r="B20" s="210"/>
      <c r="C20" s="210"/>
      <c r="D20" s="219" t="s">
        <v>248</v>
      </c>
      <c r="E20" s="200">
        <v>122333.8</v>
      </c>
      <c r="F20" s="200">
        <v>122333.8</v>
      </c>
      <c r="G20" s="200">
        <v>0</v>
      </c>
      <c r="H20" s="200">
        <v>122333.8</v>
      </c>
      <c r="I20" s="200">
        <v>0</v>
      </c>
      <c r="J20" s="200">
        <v>0</v>
      </c>
      <c r="K20" s="200">
        <v>0</v>
      </c>
      <c r="L20" s="200">
        <v>0</v>
      </c>
      <c r="M20" s="200">
        <v>0</v>
      </c>
      <c r="N20" s="200">
        <v>0</v>
      </c>
      <c r="O20" s="200">
        <v>0</v>
      </c>
    </row>
    <row r="21" spans="1:15" ht="25.5" customHeight="1">
      <c r="A21" s="210"/>
      <c r="B21" s="210" t="s">
        <v>207</v>
      </c>
      <c r="C21" s="210"/>
      <c r="D21" s="219" t="s">
        <v>145</v>
      </c>
      <c r="E21" s="200">
        <v>122333.8</v>
      </c>
      <c r="F21" s="200">
        <v>122333.8</v>
      </c>
      <c r="G21" s="200">
        <v>0</v>
      </c>
      <c r="H21" s="200">
        <v>122333.8</v>
      </c>
      <c r="I21" s="200">
        <v>0</v>
      </c>
      <c r="J21" s="200">
        <v>0</v>
      </c>
      <c r="K21" s="200">
        <v>0</v>
      </c>
      <c r="L21" s="200">
        <v>0</v>
      </c>
      <c r="M21" s="200">
        <v>0</v>
      </c>
      <c r="N21" s="200">
        <v>0</v>
      </c>
      <c r="O21" s="200">
        <v>0</v>
      </c>
    </row>
    <row r="22" spans="1:15" ht="25.5" customHeight="1">
      <c r="A22" s="210"/>
      <c r="B22" s="210"/>
      <c r="C22" s="210" t="s">
        <v>303</v>
      </c>
      <c r="D22" s="219" t="s">
        <v>241</v>
      </c>
      <c r="E22" s="200">
        <v>76147.8</v>
      </c>
      <c r="F22" s="200">
        <v>76147.8</v>
      </c>
      <c r="G22" s="200">
        <v>0</v>
      </c>
      <c r="H22" s="200">
        <v>76147.8</v>
      </c>
      <c r="I22" s="200">
        <v>0</v>
      </c>
      <c r="J22" s="200">
        <v>0</v>
      </c>
      <c r="K22" s="200">
        <v>0</v>
      </c>
      <c r="L22" s="200">
        <v>0</v>
      </c>
      <c r="M22" s="200">
        <v>0</v>
      </c>
      <c r="N22" s="200">
        <v>0</v>
      </c>
      <c r="O22" s="200">
        <v>0</v>
      </c>
    </row>
    <row r="23" spans="1:15" ht="25.5" customHeight="1">
      <c r="A23" s="210" t="s">
        <v>351</v>
      </c>
      <c r="B23" s="210" t="s">
        <v>49</v>
      </c>
      <c r="C23" s="210" t="s">
        <v>153</v>
      </c>
      <c r="D23" s="219" t="s">
        <v>275</v>
      </c>
      <c r="E23" s="200">
        <v>76147.8</v>
      </c>
      <c r="F23" s="200">
        <v>76147.8</v>
      </c>
      <c r="G23" s="200">
        <v>0</v>
      </c>
      <c r="H23" s="200">
        <v>76147.8</v>
      </c>
      <c r="I23" s="200">
        <v>0</v>
      </c>
      <c r="J23" s="200">
        <v>0</v>
      </c>
      <c r="K23" s="200">
        <v>0</v>
      </c>
      <c r="L23" s="200">
        <v>0</v>
      </c>
      <c r="M23" s="200">
        <v>0</v>
      </c>
      <c r="N23" s="200">
        <v>0</v>
      </c>
      <c r="O23" s="200">
        <v>0</v>
      </c>
    </row>
    <row r="24" spans="1:15" ht="25.5" customHeight="1">
      <c r="A24" s="210"/>
      <c r="B24" s="210"/>
      <c r="C24" s="210" t="s">
        <v>99</v>
      </c>
      <c r="D24" s="219" t="s">
        <v>152</v>
      </c>
      <c r="E24" s="200">
        <v>46186</v>
      </c>
      <c r="F24" s="200">
        <v>46186</v>
      </c>
      <c r="G24" s="200">
        <v>0</v>
      </c>
      <c r="H24" s="200">
        <v>46186</v>
      </c>
      <c r="I24" s="200">
        <v>0</v>
      </c>
      <c r="J24" s="200">
        <v>0</v>
      </c>
      <c r="K24" s="200">
        <v>0</v>
      </c>
      <c r="L24" s="200">
        <v>0</v>
      </c>
      <c r="M24" s="200">
        <v>0</v>
      </c>
      <c r="N24" s="200">
        <v>0</v>
      </c>
      <c r="O24" s="200">
        <v>0</v>
      </c>
    </row>
    <row r="25" spans="1:15" ht="25.5" customHeight="1">
      <c r="A25" s="210" t="s">
        <v>351</v>
      </c>
      <c r="B25" s="210" t="s">
        <v>49</v>
      </c>
      <c r="C25" s="210" t="s">
        <v>350</v>
      </c>
      <c r="D25" s="219" t="s">
        <v>275</v>
      </c>
      <c r="E25" s="200">
        <v>46186</v>
      </c>
      <c r="F25" s="200">
        <v>46186</v>
      </c>
      <c r="G25" s="200">
        <v>0</v>
      </c>
      <c r="H25" s="200">
        <v>46186</v>
      </c>
      <c r="I25" s="200">
        <v>0</v>
      </c>
      <c r="J25" s="200">
        <v>0</v>
      </c>
      <c r="K25" s="200">
        <v>0</v>
      </c>
      <c r="L25" s="200">
        <v>0</v>
      </c>
      <c r="M25" s="200">
        <v>0</v>
      </c>
      <c r="N25" s="200">
        <v>0</v>
      </c>
      <c r="O25" s="200">
        <v>0</v>
      </c>
    </row>
  </sheetData>
  <sheetProtection/>
  <mergeCells count="15">
    <mergeCell ref="O5:O6"/>
    <mergeCell ref="H5:H6"/>
    <mergeCell ref="I5:I6"/>
    <mergeCell ref="K5:K6"/>
    <mergeCell ref="M5:M6"/>
    <mergeCell ref="J5:J6"/>
    <mergeCell ref="A5:A6"/>
    <mergeCell ref="B5:B6"/>
    <mergeCell ref="C5:C6"/>
    <mergeCell ref="N5:N6"/>
    <mergeCell ref="L5:L6"/>
    <mergeCell ref="G5:G6"/>
    <mergeCell ref="F5:F6"/>
    <mergeCell ref="D4:D6"/>
    <mergeCell ref="E4:E6"/>
  </mergeCells>
  <printOptions horizontalCentered="1"/>
  <pageMargins left="0.39370078740157477" right="0.39370078740157477" top="0.7874015748031495" bottom="0.39370078740157477" header="0" footer="0.19685039370078738"/>
  <pageSetup fitToHeight="100" fitToWidth="1" horizontalDpi="600" verticalDpi="600" orientation="landscape" paperSize="9" r:id="rId1"/>
  <headerFooter alignWithMargins="0">
    <oddFooter>&amp;C第 &amp;P 页，第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showGridLines="0" workbookViewId="0" topLeftCell="A1">
      <selection activeCell="A1" sqref="A1"/>
    </sheetView>
  </sheetViews>
  <sheetFormatPr defaultColWidth="9.16015625" defaultRowHeight="18" customHeight="1"/>
  <cols>
    <col min="1" max="1" width="8.16015625" style="0" customWidth="1"/>
    <col min="2" max="2" width="9" style="0" customWidth="1"/>
    <col min="3" max="3" width="9.16015625" style="0" customWidth="1"/>
    <col min="4" max="4" width="39.83203125" style="0" customWidth="1"/>
    <col min="5" max="9" width="13.83203125" style="0" customWidth="1"/>
    <col min="10" max="10" width="12.33203125" style="0" customWidth="1"/>
    <col min="11" max="11" width="13.83203125" style="0" customWidth="1"/>
    <col min="12" max="12" width="13.16015625" style="0" customWidth="1"/>
    <col min="13" max="13" width="13.83203125" style="0" customWidth="1"/>
    <col min="14" max="14" width="12" style="0" customWidth="1"/>
    <col min="15" max="15" width="13.83203125" style="0" customWidth="1"/>
    <col min="16" max="256" width="10.66015625" style="0" customWidth="1"/>
  </cols>
  <sheetData>
    <row r="1" spans="1:25" ht="25.5" customHeight="1">
      <c r="A1" s="2"/>
      <c r="B1" s="15"/>
      <c r="C1" s="15"/>
      <c r="D1" s="1"/>
      <c r="E1" s="15"/>
      <c r="F1" s="15"/>
      <c r="G1" s="15"/>
      <c r="H1" s="15"/>
      <c r="I1" s="15"/>
      <c r="J1" s="15"/>
      <c r="K1" s="15"/>
      <c r="L1" s="15"/>
      <c r="M1" s="15"/>
      <c r="N1" s="15"/>
      <c r="O1" s="90" t="s">
        <v>334</v>
      </c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5.5" customHeight="1">
      <c r="A2" s="49" t="s">
        <v>315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93"/>
      <c r="P2" s="30"/>
      <c r="Q2" s="30"/>
      <c r="R2" s="30"/>
      <c r="S2" s="30"/>
      <c r="T2" s="31"/>
      <c r="U2" s="31"/>
      <c r="V2" s="31"/>
      <c r="W2" s="2"/>
      <c r="X2" s="2"/>
      <c r="Y2" s="2"/>
    </row>
    <row r="3" spans="2:25" ht="25.5" customHeight="1">
      <c r="B3" s="37"/>
      <c r="C3" s="37"/>
      <c r="D3" s="1"/>
      <c r="E3" s="37"/>
      <c r="F3" s="15"/>
      <c r="G3" s="15"/>
      <c r="H3" s="37"/>
      <c r="I3" s="37"/>
      <c r="J3" s="37"/>
      <c r="K3" s="37"/>
      <c r="L3" s="37"/>
      <c r="M3" s="37"/>
      <c r="N3" s="37"/>
      <c r="O3" s="90" t="s">
        <v>26</v>
      </c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5.5" customHeight="1">
      <c r="A4" s="10" t="s">
        <v>349</v>
      </c>
      <c r="B4" s="10"/>
      <c r="C4" s="10"/>
      <c r="D4" s="176" t="s">
        <v>321</v>
      </c>
      <c r="E4" s="176" t="s">
        <v>195</v>
      </c>
      <c r="F4" s="9" t="s">
        <v>35</v>
      </c>
      <c r="G4" s="9"/>
      <c r="H4" s="9"/>
      <c r="I4" s="9"/>
      <c r="J4" s="9"/>
      <c r="K4" s="9" t="s">
        <v>226</v>
      </c>
      <c r="L4" s="9"/>
      <c r="M4" s="9"/>
      <c r="N4" s="9"/>
      <c r="O4" s="9"/>
      <c r="P4" s="5"/>
      <c r="Q4" s="3"/>
      <c r="R4" s="3"/>
      <c r="S4" s="3"/>
      <c r="T4" s="3"/>
      <c r="U4" s="3"/>
      <c r="V4" s="3"/>
      <c r="W4" s="3"/>
      <c r="X4" s="3"/>
      <c r="Y4" s="3"/>
    </row>
    <row r="5" spans="1:25" ht="24.75" customHeight="1">
      <c r="A5" s="177" t="s">
        <v>150</v>
      </c>
      <c r="B5" s="176" t="s">
        <v>271</v>
      </c>
      <c r="C5" s="176" t="s">
        <v>263</v>
      </c>
      <c r="D5" s="176"/>
      <c r="E5" s="176"/>
      <c r="F5" s="172" t="s">
        <v>215</v>
      </c>
      <c r="G5" s="172" t="s">
        <v>214</v>
      </c>
      <c r="H5" s="172" t="s">
        <v>203</v>
      </c>
      <c r="I5" s="172" t="s">
        <v>256</v>
      </c>
      <c r="J5" s="172" t="s">
        <v>183</v>
      </c>
      <c r="K5" s="172" t="s">
        <v>215</v>
      </c>
      <c r="L5" s="172" t="s">
        <v>114</v>
      </c>
      <c r="M5" s="172" t="s">
        <v>185</v>
      </c>
      <c r="N5" s="172" t="s">
        <v>201</v>
      </c>
      <c r="O5" s="172" t="s">
        <v>234</v>
      </c>
      <c r="P5" s="5"/>
      <c r="Q5" s="3"/>
      <c r="R5" s="3"/>
      <c r="S5" s="3"/>
      <c r="T5" s="3"/>
      <c r="U5" s="3"/>
      <c r="V5" s="3"/>
      <c r="W5" s="3"/>
      <c r="X5" s="3"/>
      <c r="Y5" s="3"/>
    </row>
    <row r="6" spans="1:25" ht="24.75" customHeight="1">
      <c r="A6" s="177"/>
      <c r="B6" s="176"/>
      <c r="C6" s="176"/>
      <c r="D6" s="176"/>
      <c r="E6" s="176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25.5" customHeight="1">
      <c r="A7" s="85" t="s">
        <v>245</v>
      </c>
      <c r="B7" s="85" t="s">
        <v>245</v>
      </c>
      <c r="C7" s="85" t="s">
        <v>245</v>
      </c>
      <c r="D7" s="85" t="s">
        <v>245</v>
      </c>
      <c r="E7" s="85">
        <v>1</v>
      </c>
      <c r="F7" s="85">
        <v>2</v>
      </c>
      <c r="G7" s="85">
        <v>3</v>
      </c>
      <c r="H7" s="85">
        <v>4</v>
      </c>
      <c r="I7" s="85">
        <v>5</v>
      </c>
      <c r="J7" s="85">
        <v>6</v>
      </c>
      <c r="K7" s="85">
        <v>7</v>
      </c>
      <c r="L7" s="85">
        <v>8</v>
      </c>
      <c r="M7" s="85">
        <v>9</v>
      </c>
      <c r="N7" s="85">
        <v>10</v>
      </c>
      <c r="O7" s="85">
        <v>11</v>
      </c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25.5" customHeight="1">
      <c r="A8" s="210"/>
      <c r="B8" s="210"/>
      <c r="C8" s="210"/>
      <c r="D8" s="210" t="s">
        <v>81</v>
      </c>
      <c r="E8" s="200">
        <v>1554297.04</v>
      </c>
      <c r="F8" s="200">
        <v>1148072.8</v>
      </c>
      <c r="G8" s="200">
        <v>1148072.8</v>
      </c>
      <c r="H8" s="200">
        <v>308140.8</v>
      </c>
      <c r="I8" s="200">
        <v>98083.44</v>
      </c>
      <c r="J8" s="200">
        <v>0</v>
      </c>
      <c r="K8" s="200">
        <v>0</v>
      </c>
      <c r="L8" s="200">
        <v>0</v>
      </c>
      <c r="M8" s="200">
        <v>0</v>
      </c>
      <c r="N8" s="200">
        <v>0</v>
      </c>
      <c r="O8" s="200">
        <v>0</v>
      </c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25.5" customHeight="1">
      <c r="A9" s="210"/>
      <c r="B9" s="210"/>
      <c r="C9" s="210"/>
      <c r="D9" s="210" t="s">
        <v>162</v>
      </c>
      <c r="E9" s="200">
        <v>1554297.04</v>
      </c>
      <c r="F9" s="200">
        <v>1148072.8</v>
      </c>
      <c r="G9" s="200">
        <v>1148072.8</v>
      </c>
      <c r="H9" s="200">
        <v>308140.8</v>
      </c>
      <c r="I9" s="200">
        <v>98083.44</v>
      </c>
      <c r="J9" s="200">
        <v>0</v>
      </c>
      <c r="K9" s="200">
        <v>0</v>
      </c>
      <c r="L9" s="200">
        <v>0</v>
      </c>
      <c r="M9" s="200">
        <v>0</v>
      </c>
      <c r="N9" s="200">
        <v>0</v>
      </c>
      <c r="O9" s="200">
        <v>0</v>
      </c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25.5" customHeight="1">
      <c r="A10" s="210"/>
      <c r="B10" s="210"/>
      <c r="C10" s="210"/>
      <c r="D10" s="210" t="s">
        <v>362</v>
      </c>
      <c r="E10" s="200">
        <v>1554297.04</v>
      </c>
      <c r="F10" s="200">
        <v>1148072.8</v>
      </c>
      <c r="G10" s="200">
        <v>1148072.8</v>
      </c>
      <c r="H10" s="200">
        <v>308140.8</v>
      </c>
      <c r="I10" s="200">
        <v>98083.44</v>
      </c>
      <c r="J10" s="200">
        <v>0</v>
      </c>
      <c r="K10" s="200">
        <v>0</v>
      </c>
      <c r="L10" s="200">
        <v>0</v>
      </c>
      <c r="M10" s="200">
        <v>0</v>
      </c>
      <c r="N10" s="200">
        <v>0</v>
      </c>
      <c r="O10" s="200">
        <v>0</v>
      </c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25.5" customHeight="1">
      <c r="A11" s="210"/>
      <c r="B11" s="210"/>
      <c r="C11" s="210"/>
      <c r="D11" s="210" t="s">
        <v>190</v>
      </c>
      <c r="E11" s="200">
        <v>1554297.04</v>
      </c>
      <c r="F11" s="200">
        <v>1148072.8</v>
      </c>
      <c r="G11" s="200">
        <v>1148072.8</v>
      </c>
      <c r="H11" s="200">
        <v>308140.8</v>
      </c>
      <c r="I11" s="200">
        <v>98083.44</v>
      </c>
      <c r="J11" s="200">
        <v>0</v>
      </c>
      <c r="K11" s="200">
        <v>0</v>
      </c>
      <c r="L11" s="200">
        <v>0</v>
      </c>
      <c r="M11" s="200">
        <v>0</v>
      </c>
      <c r="N11" s="200">
        <v>0</v>
      </c>
      <c r="O11" s="200">
        <v>0</v>
      </c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25.5" customHeight="1">
      <c r="A12" s="210" t="s">
        <v>377</v>
      </c>
      <c r="B12" s="210"/>
      <c r="C12" s="210"/>
      <c r="D12" s="210" t="s">
        <v>142</v>
      </c>
      <c r="E12" s="200">
        <v>1310907.24</v>
      </c>
      <c r="F12" s="200">
        <v>1148072.8</v>
      </c>
      <c r="G12" s="200">
        <v>1148072.8</v>
      </c>
      <c r="H12" s="200">
        <v>64751</v>
      </c>
      <c r="I12" s="200">
        <v>98083.44</v>
      </c>
      <c r="J12" s="200">
        <v>0</v>
      </c>
      <c r="K12" s="200">
        <v>0</v>
      </c>
      <c r="L12" s="200">
        <v>0</v>
      </c>
      <c r="M12" s="200">
        <v>0</v>
      </c>
      <c r="N12" s="200">
        <v>0</v>
      </c>
      <c r="O12" s="200">
        <v>0</v>
      </c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25.5" customHeight="1">
      <c r="A13" s="210"/>
      <c r="B13" s="210" t="s">
        <v>2</v>
      </c>
      <c r="C13" s="210"/>
      <c r="D13" s="210" t="s">
        <v>175</v>
      </c>
      <c r="E13" s="200">
        <v>1310907.24</v>
      </c>
      <c r="F13" s="200">
        <v>1148072.8</v>
      </c>
      <c r="G13" s="200">
        <v>1148072.8</v>
      </c>
      <c r="H13" s="200">
        <v>64751</v>
      </c>
      <c r="I13" s="200">
        <v>98083.44</v>
      </c>
      <c r="J13" s="200">
        <v>0</v>
      </c>
      <c r="K13" s="200">
        <v>0</v>
      </c>
      <c r="L13" s="200">
        <v>0</v>
      </c>
      <c r="M13" s="200">
        <v>0</v>
      </c>
      <c r="N13" s="200">
        <v>0</v>
      </c>
      <c r="O13" s="200">
        <v>0</v>
      </c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25.5" customHeight="1">
      <c r="A14" s="210"/>
      <c r="B14" s="210"/>
      <c r="C14" s="210" t="s">
        <v>1</v>
      </c>
      <c r="D14" s="210" t="s">
        <v>196</v>
      </c>
      <c r="E14" s="200">
        <v>1310907.24</v>
      </c>
      <c r="F14" s="200">
        <v>1148072.8</v>
      </c>
      <c r="G14" s="200">
        <v>1148072.8</v>
      </c>
      <c r="H14" s="200">
        <v>64751</v>
      </c>
      <c r="I14" s="200">
        <v>98083.44</v>
      </c>
      <c r="J14" s="200">
        <v>0</v>
      </c>
      <c r="K14" s="200">
        <v>0</v>
      </c>
      <c r="L14" s="200">
        <v>0</v>
      </c>
      <c r="M14" s="200">
        <v>0</v>
      </c>
      <c r="N14" s="200">
        <v>0</v>
      </c>
      <c r="O14" s="200">
        <v>0</v>
      </c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25.5" customHeight="1">
      <c r="A15" s="210" t="s">
        <v>100</v>
      </c>
      <c r="B15" s="210" t="s">
        <v>250</v>
      </c>
      <c r="C15" s="210" t="s">
        <v>249</v>
      </c>
      <c r="D15" s="210" t="s">
        <v>275</v>
      </c>
      <c r="E15" s="200">
        <v>1310907.24</v>
      </c>
      <c r="F15" s="200">
        <v>1148072.8</v>
      </c>
      <c r="G15" s="200">
        <v>1148072.8</v>
      </c>
      <c r="H15" s="200">
        <v>64751</v>
      </c>
      <c r="I15" s="200">
        <v>98083.44</v>
      </c>
      <c r="J15" s="200">
        <v>0</v>
      </c>
      <c r="K15" s="200">
        <v>0</v>
      </c>
      <c r="L15" s="200">
        <v>0</v>
      </c>
      <c r="M15" s="200">
        <v>0</v>
      </c>
      <c r="N15" s="200">
        <v>0</v>
      </c>
      <c r="O15" s="200">
        <v>0</v>
      </c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25.5" customHeight="1">
      <c r="A16" s="210" t="s">
        <v>86</v>
      </c>
      <c r="B16" s="210"/>
      <c r="C16" s="210"/>
      <c r="D16" s="210" t="s">
        <v>319</v>
      </c>
      <c r="E16" s="200">
        <v>121056</v>
      </c>
      <c r="F16" s="200">
        <v>0</v>
      </c>
      <c r="G16" s="200">
        <v>0</v>
      </c>
      <c r="H16" s="200">
        <v>121056</v>
      </c>
      <c r="I16" s="200">
        <v>0</v>
      </c>
      <c r="J16" s="200">
        <v>0</v>
      </c>
      <c r="K16" s="200">
        <v>0</v>
      </c>
      <c r="L16" s="200">
        <v>0</v>
      </c>
      <c r="M16" s="200">
        <v>0</v>
      </c>
      <c r="N16" s="200">
        <v>0</v>
      </c>
      <c r="O16" s="200">
        <v>0</v>
      </c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15" ht="25.5" customHeight="1">
      <c r="A17" s="210"/>
      <c r="B17" s="210" t="s">
        <v>298</v>
      </c>
      <c r="C17" s="210"/>
      <c r="D17" s="210" t="s">
        <v>297</v>
      </c>
      <c r="E17" s="200">
        <v>121056</v>
      </c>
      <c r="F17" s="200">
        <v>0</v>
      </c>
      <c r="G17" s="200">
        <v>0</v>
      </c>
      <c r="H17" s="200">
        <v>121056</v>
      </c>
      <c r="I17" s="200">
        <v>0</v>
      </c>
      <c r="J17" s="200">
        <v>0</v>
      </c>
      <c r="K17" s="200">
        <v>0</v>
      </c>
      <c r="L17" s="200">
        <v>0</v>
      </c>
      <c r="M17" s="200">
        <v>0</v>
      </c>
      <c r="N17" s="200">
        <v>0</v>
      </c>
      <c r="O17" s="200">
        <v>0</v>
      </c>
    </row>
    <row r="18" spans="1:15" ht="25.5" customHeight="1">
      <c r="A18" s="210"/>
      <c r="B18" s="210"/>
      <c r="C18" s="210" t="s">
        <v>2</v>
      </c>
      <c r="D18" s="210" t="s">
        <v>296</v>
      </c>
      <c r="E18" s="200">
        <v>121056</v>
      </c>
      <c r="F18" s="200">
        <v>0</v>
      </c>
      <c r="G18" s="200">
        <v>0</v>
      </c>
      <c r="H18" s="200">
        <v>121056</v>
      </c>
      <c r="I18" s="200">
        <v>0</v>
      </c>
      <c r="J18" s="200">
        <v>0</v>
      </c>
      <c r="K18" s="200">
        <v>0</v>
      </c>
      <c r="L18" s="200">
        <v>0</v>
      </c>
      <c r="M18" s="200">
        <v>0</v>
      </c>
      <c r="N18" s="200">
        <v>0</v>
      </c>
      <c r="O18" s="200">
        <v>0</v>
      </c>
    </row>
    <row r="19" spans="1:15" ht="25.5" customHeight="1">
      <c r="A19" s="210" t="s">
        <v>204</v>
      </c>
      <c r="B19" s="210" t="s">
        <v>149</v>
      </c>
      <c r="C19" s="210" t="s">
        <v>250</v>
      </c>
      <c r="D19" s="210" t="s">
        <v>275</v>
      </c>
      <c r="E19" s="200">
        <v>121056</v>
      </c>
      <c r="F19" s="200">
        <v>0</v>
      </c>
      <c r="G19" s="200">
        <v>0</v>
      </c>
      <c r="H19" s="200">
        <v>121056</v>
      </c>
      <c r="I19" s="200">
        <v>0</v>
      </c>
      <c r="J19" s="200">
        <v>0</v>
      </c>
      <c r="K19" s="200">
        <v>0</v>
      </c>
      <c r="L19" s="200">
        <v>0</v>
      </c>
      <c r="M19" s="200">
        <v>0</v>
      </c>
      <c r="N19" s="200">
        <v>0</v>
      </c>
      <c r="O19" s="200">
        <v>0</v>
      </c>
    </row>
    <row r="20" spans="1:15" ht="25.5" customHeight="1">
      <c r="A20" s="210" t="s">
        <v>138</v>
      </c>
      <c r="B20" s="210"/>
      <c r="C20" s="210"/>
      <c r="D20" s="210" t="s">
        <v>248</v>
      </c>
      <c r="E20" s="200">
        <v>122333.8</v>
      </c>
      <c r="F20" s="200">
        <v>0</v>
      </c>
      <c r="G20" s="200">
        <v>0</v>
      </c>
      <c r="H20" s="200">
        <v>122333.8</v>
      </c>
      <c r="I20" s="200">
        <v>0</v>
      </c>
      <c r="J20" s="200">
        <v>0</v>
      </c>
      <c r="K20" s="200">
        <v>0</v>
      </c>
      <c r="L20" s="200">
        <v>0</v>
      </c>
      <c r="M20" s="200">
        <v>0</v>
      </c>
      <c r="N20" s="200">
        <v>0</v>
      </c>
      <c r="O20" s="200">
        <v>0</v>
      </c>
    </row>
    <row r="21" spans="1:15" ht="25.5" customHeight="1">
      <c r="A21" s="210"/>
      <c r="B21" s="210" t="s">
        <v>207</v>
      </c>
      <c r="C21" s="210"/>
      <c r="D21" s="210" t="s">
        <v>145</v>
      </c>
      <c r="E21" s="200">
        <v>122333.8</v>
      </c>
      <c r="F21" s="200">
        <v>0</v>
      </c>
      <c r="G21" s="200">
        <v>0</v>
      </c>
      <c r="H21" s="200">
        <v>122333.8</v>
      </c>
      <c r="I21" s="200">
        <v>0</v>
      </c>
      <c r="J21" s="200">
        <v>0</v>
      </c>
      <c r="K21" s="200">
        <v>0</v>
      </c>
      <c r="L21" s="200">
        <v>0</v>
      </c>
      <c r="M21" s="200">
        <v>0</v>
      </c>
      <c r="N21" s="200">
        <v>0</v>
      </c>
      <c r="O21" s="200">
        <v>0</v>
      </c>
    </row>
    <row r="22" spans="1:15" ht="25.5" customHeight="1">
      <c r="A22" s="210"/>
      <c r="B22" s="210"/>
      <c r="C22" s="210" t="s">
        <v>303</v>
      </c>
      <c r="D22" s="210" t="s">
        <v>241</v>
      </c>
      <c r="E22" s="200">
        <v>76147.8</v>
      </c>
      <c r="F22" s="200">
        <v>0</v>
      </c>
      <c r="G22" s="200">
        <v>0</v>
      </c>
      <c r="H22" s="200">
        <v>76147.8</v>
      </c>
      <c r="I22" s="200">
        <v>0</v>
      </c>
      <c r="J22" s="200">
        <v>0</v>
      </c>
      <c r="K22" s="200">
        <v>0</v>
      </c>
      <c r="L22" s="200">
        <v>0</v>
      </c>
      <c r="M22" s="200">
        <v>0</v>
      </c>
      <c r="N22" s="200">
        <v>0</v>
      </c>
      <c r="O22" s="200">
        <v>0</v>
      </c>
    </row>
    <row r="23" spans="1:15" ht="25.5" customHeight="1">
      <c r="A23" s="210" t="s">
        <v>351</v>
      </c>
      <c r="B23" s="210" t="s">
        <v>49</v>
      </c>
      <c r="C23" s="210" t="s">
        <v>153</v>
      </c>
      <c r="D23" s="210" t="s">
        <v>275</v>
      </c>
      <c r="E23" s="200">
        <v>76147.8</v>
      </c>
      <c r="F23" s="200">
        <v>0</v>
      </c>
      <c r="G23" s="200">
        <v>0</v>
      </c>
      <c r="H23" s="200">
        <v>76147.8</v>
      </c>
      <c r="I23" s="200">
        <v>0</v>
      </c>
      <c r="J23" s="200">
        <v>0</v>
      </c>
      <c r="K23" s="200">
        <v>0</v>
      </c>
      <c r="L23" s="200">
        <v>0</v>
      </c>
      <c r="M23" s="200">
        <v>0</v>
      </c>
      <c r="N23" s="200">
        <v>0</v>
      </c>
      <c r="O23" s="200">
        <v>0</v>
      </c>
    </row>
    <row r="24" spans="1:15" ht="25.5" customHeight="1">
      <c r="A24" s="210"/>
      <c r="B24" s="210"/>
      <c r="C24" s="210" t="s">
        <v>99</v>
      </c>
      <c r="D24" s="210" t="s">
        <v>152</v>
      </c>
      <c r="E24" s="200">
        <v>46186</v>
      </c>
      <c r="F24" s="200">
        <v>0</v>
      </c>
      <c r="G24" s="200">
        <v>0</v>
      </c>
      <c r="H24" s="200">
        <v>46186</v>
      </c>
      <c r="I24" s="200">
        <v>0</v>
      </c>
      <c r="J24" s="200">
        <v>0</v>
      </c>
      <c r="K24" s="200">
        <v>0</v>
      </c>
      <c r="L24" s="200">
        <v>0</v>
      </c>
      <c r="M24" s="200">
        <v>0</v>
      </c>
      <c r="N24" s="200">
        <v>0</v>
      </c>
      <c r="O24" s="200">
        <v>0</v>
      </c>
    </row>
    <row r="25" spans="1:15" ht="25.5" customHeight="1">
      <c r="A25" s="210" t="s">
        <v>351</v>
      </c>
      <c r="B25" s="210" t="s">
        <v>49</v>
      </c>
      <c r="C25" s="210" t="s">
        <v>350</v>
      </c>
      <c r="D25" s="210" t="s">
        <v>275</v>
      </c>
      <c r="E25" s="200">
        <v>46186</v>
      </c>
      <c r="F25" s="200">
        <v>0</v>
      </c>
      <c r="G25" s="200">
        <v>0</v>
      </c>
      <c r="H25" s="200">
        <v>46186</v>
      </c>
      <c r="I25" s="200">
        <v>0</v>
      </c>
      <c r="J25" s="200">
        <v>0</v>
      </c>
      <c r="K25" s="200">
        <v>0</v>
      </c>
      <c r="L25" s="200">
        <v>0</v>
      </c>
      <c r="M25" s="200">
        <v>0</v>
      </c>
      <c r="N25" s="200">
        <v>0</v>
      </c>
      <c r="O25" s="200">
        <v>0</v>
      </c>
    </row>
  </sheetData>
  <sheetProtection/>
  <mergeCells count="15">
    <mergeCell ref="A5:A6"/>
    <mergeCell ref="B5:B6"/>
    <mergeCell ref="F5:F6"/>
    <mergeCell ref="G5:G6"/>
    <mergeCell ref="D4:D6"/>
    <mergeCell ref="E4:E6"/>
    <mergeCell ref="C5:C6"/>
    <mergeCell ref="O5:O6"/>
    <mergeCell ref="H5:H6"/>
    <mergeCell ref="I5:I6"/>
    <mergeCell ref="K5:K6"/>
    <mergeCell ref="L5:L6"/>
    <mergeCell ref="M5:M6"/>
    <mergeCell ref="N5:N6"/>
    <mergeCell ref="J5:J6"/>
  </mergeCells>
  <printOptions horizontalCentered="1"/>
  <pageMargins left="0.39370078740157477" right="0.39370078740157477" top="0.7874015748031495" bottom="0.39370078740157477" header="0" footer="0.19685039370078738"/>
  <pageSetup fitToHeight="100" fitToWidth="1" horizontalDpi="600" verticalDpi="600" orientation="landscape" paperSize="9" r:id="rId1"/>
  <headerFooter alignWithMargins="0">
    <oddFooter>&amp;C第 &amp;P 页，第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