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15" windowHeight="9105" activeTab="13"/>
  </bookViews>
  <sheets>
    <sheet name="附件2-1" sheetId="1" r:id="rId1"/>
    <sheet name="2-2" sheetId="2" r:id="rId2"/>
    <sheet name="2-3" sheetId="3" r:id="rId3"/>
    <sheet name="2-4" sheetId="4" r:id="rId4"/>
    <sheet name="2-5" sheetId="5" r:id="rId5"/>
    <sheet name="2-6" sheetId="6" r:id="rId6"/>
    <sheet name="2-7" sheetId="7" r:id="rId7"/>
    <sheet name="2-8" sheetId="8" r:id="rId8"/>
    <sheet name="2-9" sheetId="9" r:id="rId9"/>
    <sheet name="2-10" sheetId="10" r:id="rId10"/>
    <sheet name="2-11" sheetId="11" r:id="rId11"/>
    <sheet name="2-12" sheetId="12" r:id="rId12"/>
    <sheet name="2-13" sheetId="13" r:id="rId13"/>
    <sheet name="2-14" sheetId="14" r:id="rId14"/>
    <sheet name="Sheet1" sheetId="15" r:id="rId15"/>
  </sheets>
  <definedNames/>
  <calcPr fullCalcOnLoad="1"/>
</workbook>
</file>

<file path=xl/sharedStrings.xml><?xml version="1.0" encoding="utf-8"?>
<sst xmlns="http://schemas.openxmlformats.org/spreadsheetml/2006/main" count="1466" uniqueCount="495">
  <si>
    <t>附件2-1</t>
  </si>
  <si>
    <t>提前下达2024年第一批自治区财政林业草原补助资金黄河流域生态保护补偿（地方公益林即森林生态效益补偿）绩效目标表</t>
  </si>
  <si>
    <t>专项名称</t>
  </si>
  <si>
    <t>黄河流域生态保护补偿项目（地方公益林即森林生态效益补偿）</t>
  </si>
  <si>
    <t>兴庆区</t>
  </si>
  <si>
    <t>西夏区</t>
  </si>
  <si>
    <t>金凤区</t>
  </si>
  <si>
    <t>永宁县</t>
  </si>
  <si>
    <t>贺兰县</t>
  </si>
  <si>
    <t>灵武市</t>
  </si>
  <si>
    <t>大武口区</t>
  </si>
  <si>
    <t>惠农区</t>
  </si>
  <si>
    <t>平罗县</t>
  </si>
  <si>
    <t>利通区</t>
  </si>
  <si>
    <t>青铜峡市</t>
  </si>
  <si>
    <t>盐池县</t>
  </si>
  <si>
    <t>同心县</t>
  </si>
  <si>
    <t>红寺堡区</t>
  </si>
  <si>
    <t>固原市直</t>
  </si>
  <si>
    <t>原州区</t>
  </si>
  <si>
    <t>西吉县</t>
  </si>
  <si>
    <t>隆德县</t>
  </si>
  <si>
    <t>泾源县</t>
  </si>
  <si>
    <t>彭阳县</t>
  </si>
  <si>
    <t>中卫市直</t>
  </si>
  <si>
    <t>沙坡头区</t>
  </si>
  <si>
    <t>中宁县</t>
  </si>
  <si>
    <t>海原县</t>
  </si>
  <si>
    <t>哈巴湖管理局</t>
  </si>
  <si>
    <t>六盘山管理局</t>
  </si>
  <si>
    <t>白芨滩管理局</t>
  </si>
  <si>
    <t>金沙林场</t>
  </si>
  <si>
    <t>仁存渡护岸林场</t>
  </si>
  <si>
    <t>自治区主管部门</t>
  </si>
  <si>
    <t xml:space="preserve">自治区林草局   财政厅 </t>
  </si>
  <si>
    <t>市县区主管部门</t>
  </si>
  <si>
    <t>林草主管部门  财政局</t>
  </si>
  <si>
    <t>年度金额（万元）</t>
  </si>
  <si>
    <t>总        体          目          标</t>
  </si>
  <si>
    <t xml:space="preserve">完成非国有地方公益林管护面积547.45万亩。                                                                                                         
                                                                                                             </t>
  </si>
  <si>
    <t>绩
效
指
标</t>
  </si>
  <si>
    <t>一级指标</t>
  </si>
  <si>
    <t>二级指标</t>
  </si>
  <si>
    <t>三级指标</t>
  </si>
  <si>
    <t>指标值</t>
  </si>
  <si>
    <t>产出指标</t>
  </si>
  <si>
    <t>成本指标</t>
  </si>
  <si>
    <t>补助标准（元/亩）</t>
  </si>
  <si>
    <t>5.4元/亩</t>
  </si>
  <si>
    <t>数量指标</t>
  </si>
  <si>
    <t>地方集体公益林管护面积（万亩）</t>
  </si>
  <si>
    <t>时效指标</t>
  </si>
  <si>
    <t>地方集体公益林管护当期任务完成率</t>
  </si>
  <si>
    <t>≥90%</t>
  </si>
  <si>
    <t>质量指标</t>
  </si>
  <si>
    <t>森林资源管护质量提升（是否明显）</t>
  </si>
  <si>
    <t>明显</t>
  </si>
  <si>
    <t>效益指标</t>
  </si>
  <si>
    <t>社会指标</t>
  </si>
  <si>
    <t>项目区群众生态文明意识</t>
  </si>
  <si>
    <t>有效提升</t>
  </si>
  <si>
    <t>生态效益    指标</t>
  </si>
  <si>
    <t>管护区生态环境改善情况（是否明显）</t>
  </si>
  <si>
    <t>是</t>
  </si>
  <si>
    <t>可持续影响指标</t>
  </si>
  <si>
    <t>维护林区稳定（是否）</t>
  </si>
  <si>
    <t>保障经济可持续发展（是否）</t>
  </si>
  <si>
    <t>满意度指标</t>
  </si>
  <si>
    <t>服务对象  满意度指标</t>
  </si>
  <si>
    <t>公益林管护员满意度</t>
  </si>
  <si>
    <t>附件2-2</t>
  </si>
  <si>
    <t>提前下达2024年第一批自治区财政林业草原补助资金退耕还林政策补助
专项资金项目绩效目标表</t>
  </si>
  <si>
    <t>退耕还林政策补助专项资金项目</t>
  </si>
  <si>
    <t>宁夏退耕还林与三北工作站</t>
  </si>
  <si>
    <t>林草主管部门     财政局</t>
  </si>
  <si>
    <t>总体目标</t>
  </si>
  <si>
    <t xml:space="preserve"> 目标1：完成上一轮退耕还林成果巩固政策补助资金3923.75万元。
 目标2：完成新一轮退耕还林自治区财政补助资金185.93万元。
 目标3：完成工程管理费340.32万元。</t>
  </si>
  <si>
    <t>绩效目标</t>
  </si>
  <si>
    <t>上一轮成果巩固退耕补助标准</t>
  </si>
  <si>
    <t>20元/亩</t>
  </si>
  <si>
    <t>新一轮退耕第二次补助标准</t>
  </si>
  <si>
    <t>100元/亩</t>
  </si>
  <si>
    <t>上一轮成果巩固补助面积（万亩）</t>
  </si>
  <si>
    <t>新一轮退耕还林补助面积（万亩）</t>
  </si>
  <si>
    <t>林地管护率</t>
  </si>
  <si>
    <t>≥95%</t>
  </si>
  <si>
    <t>林地保存率</t>
  </si>
  <si>
    <t>≥65%</t>
  </si>
  <si>
    <t>补助资金及时发放率</t>
  </si>
  <si>
    <t>社会效益</t>
  </si>
  <si>
    <t>受益群众</t>
  </si>
  <si>
    <t>≥80万人</t>
  </si>
  <si>
    <t>生态效益</t>
  </si>
  <si>
    <t>生态环境改善情况</t>
  </si>
  <si>
    <t>经济效益</t>
  </si>
  <si>
    <t>对贫困户的收入提高（明显）</t>
  </si>
  <si>
    <t>可持续影响</t>
  </si>
  <si>
    <t>服务对象满意度</t>
  </si>
  <si>
    <t>受益群众满意度</t>
  </si>
  <si>
    <t>附件2-3</t>
  </si>
  <si>
    <t>提前下达2024年第一批自治区财政林业草原补助资金国家公园创建项目绩效目标表</t>
  </si>
  <si>
    <t>宁夏国家公园创建项目</t>
  </si>
  <si>
    <t>六盘山国家级自然保护区管理局</t>
  </si>
  <si>
    <t>贺兰山国家级自然保护区管理局</t>
  </si>
  <si>
    <t>开展雪豹迁地保护与放归野化训练研究，地质自然遗产调查研究，六盘山国家公园创建方案编制，专项调查和监测，国家公园创建宣传教育等。</t>
  </si>
  <si>
    <t>项目实施内容成本
（万元）</t>
  </si>
  <si>
    <t>项目数（个）</t>
  </si>
  <si>
    <t>项目验收合格率</t>
  </si>
  <si>
    <t>任务完成时限</t>
  </si>
  <si>
    <t>2024年</t>
  </si>
  <si>
    <t>生态文明意识</t>
  </si>
  <si>
    <t>有效提高</t>
  </si>
  <si>
    <t>生态系统和生物多样性</t>
  </si>
  <si>
    <t>得到有效保护</t>
  </si>
  <si>
    <t>持续发挥生态保护作用</t>
  </si>
  <si>
    <t>显著</t>
  </si>
  <si>
    <t>林区及周边群众满意度</t>
  </si>
  <si>
    <t>≥85%</t>
  </si>
  <si>
    <t>附件2-4</t>
  </si>
  <si>
    <t>提前下达2024年第一批自治区财政林业草原补助资金森林草原火灾预防与扑救项目绩效目标表</t>
  </si>
  <si>
    <t>黄河流域生态保护森林草原火灾预防与扑救项目</t>
  </si>
  <si>
    <t>银川市直</t>
  </si>
  <si>
    <t>金风区</t>
  </si>
  <si>
    <t>石嘴市直</t>
  </si>
  <si>
    <t>大武口</t>
  </si>
  <si>
    <t>吴忠市直</t>
  </si>
  <si>
    <t>白芨滩国家级自然保护区管理局</t>
  </si>
  <si>
    <t>火石寨国家级地质森林公园管理处</t>
  </si>
  <si>
    <t>国有林场和林木种苗工作总站</t>
  </si>
  <si>
    <t>宁夏草原工作站</t>
  </si>
  <si>
    <t>罗山国家级自然保护区管理局</t>
  </si>
  <si>
    <t>哈巴湖国家级自然保护区管理局</t>
  </si>
  <si>
    <t>云雾山国家级自然保护区管理局</t>
  </si>
  <si>
    <t>沙坡头国家级自然保护区管理局</t>
  </si>
  <si>
    <t>南华山国家级自然保护区管理处</t>
  </si>
  <si>
    <t>森林草原防火处</t>
  </si>
  <si>
    <t>林草主管部门   财政局</t>
  </si>
  <si>
    <t>一是完成宁夏森林草原防火信息指挥、预警监测、无线通信系统、指挥中心机房运行保障、维护网络租赁334.73万元；二是完成全区14839名护林员采购防火服507.59万元；三是是完成各单位开设隔离带，修建以水防灭火设施，装备、设备、物资购置，机具维护，培训、演练、宣传等工作941.15万元；三是完成防火指挥中心进行智能化升级改造96.53万元；四是完成项目方案编制60万元；五是完成“四防”督查工作60万元。通过项目实施有力保障全区生态护林员生命安全，进一步提高各级林草部门森林草原防火教育培训演练及宣传力度，更加健全完善森林草原防火指挥中心信息化能力。为全区森林草原防火工作提供坚实基础，使全区森林火灾受害率控制在0.9‰以内，草原火灾受害率控制在2‰以内。</t>
  </si>
  <si>
    <t>防火服采购；物资购置，培训、演练、宣传</t>
  </si>
  <si>
    <t>防火服采购</t>
  </si>
  <si>
    <t>设备、防火服采购</t>
  </si>
  <si>
    <t>装备、防火服采购</t>
  </si>
  <si>
    <t>开设隔离带；防火服采购；培训、演练、宣传</t>
  </si>
  <si>
    <t>森林草原防火专业队伍装备购置、培训、演练；防火服采购</t>
  </si>
  <si>
    <t>防火服采购；培训、演练、宣传</t>
  </si>
  <si>
    <t>设备、装备、防火服采购</t>
  </si>
  <si>
    <t>“四防”督查；防火服采购；建设防火演练场；培训、演练、宣传</t>
  </si>
  <si>
    <t>培训、演练、宣传</t>
  </si>
  <si>
    <t>“四防”督查；项目方案编制</t>
  </si>
  <si>
    <t>“四防”督查；宁夏吴忠市毛乌素沙地荒漠草原火险区综合治理项目配套经费</t>
  </si>
  <si>
    <t>“四防”督查；防火服采购；培训、演练、宣传</t>
  </si>
  <si>
    <t>“四防”督查；防火服采购；物资购置、机具维护、培训、演练、宣传</t>
  </si>
  <si>
    <t>参加全国林草系统防火大比武补助；培训、演练、宣传</t>
  </si>
  <si>
    <t>修建以水防灭火设施等火灾预防体系建设；培训、演练、宣传</t>
  </si>
  <si>
    <t>宁夏森林草原防火信息指挥、预警监测、无线通信系统、指挥中心机房运行保障及网络租赁；森林草原防火培训、演练及宣传；森林草原防火省级物资储备库物资补充；森林草原防火指挥中心智能化升级改造；项目方案编制</t>
  </si>
  <si>
    <t>防火信息指挥、预警监测、无线通信系统、指挥中心机房运行保障成本（万元）</t>
  </si>
  <si>
    <t>防火队伍物资购置、机具维护，培训、演练及宣传成本（万元）</t>
  </si>
  <si>
    <t>防火指挥中心智能化升级改造成本（万元）</t>
  </si>
  <si>
    <t>防火信息指挥、预警监测、无线通信系统网络租赁成本（万元）</t>
  </si>
  <si>
    <t>防火服采购成本（万元）</t>
  </si>
  <si>
    <t>南华山管理局建设以水防灭火设施等火灾预防体系；六盘山管理局建设防火演练场（约720㎡）1处；宁夏草原工作站“宁夏吴忠市毛乌素沙地荒漠草原火险区综合治理项目配套经费”1项；沙坡头管理局承担全国林草系统防火大比武工作1项；吴忠市直、利通区开设隔离带共30公里；森林草原防火处、国有林场和林木种苗工作总站项目方案编制4次成本（万元）</t>
  </si>
  <si>
    <t>“四防”督查成本（万元）</t>
  </si>
  <si>
    <t>防火信息指挥、预警监测、无线通信系统、指挥中心机房运行保障（项）</t>
  </si>
  <si>
    <t>防火信息指挥、预警监测、无线通信系统网络租赁（项）</t>
  </si>
  <si>
    <t>防火指挥中心智能化升级改造（项）</t>
  </si>
  <si>
    <t>防火服采购数量（套）</t>
  </si>
  <si>
    <t>防火设备、设施、装备、物资购置（台/项）</t>
  </si>
  <si>
    <t>机具维护、培训、演练、宣传次数（次）</t>
  </si>
  <si>
    <t>项目方案编制（次）</t>
  </si>
  <si>
    <t>“四防”督查（年）</t>
  </si>
  <si>
    <t>开设隔离带（公里）</t>
  </si>
  <si>
    <t>南华山管理局建设以水防灭火设施等火灾预防体系；六盘山管理局建设防火演练场（约720㎡）；宁夏草原工作站“宁夏吴忠市毛乌素沙地荒漠草原火险区综合治理项目配套经费”；沙坡头管理局承担全国林草系统防火大比武工作</t>
  </si>
  <si>
    <t>1项/1项/1项/1项</t>
  </si>
  <si>
    <t>1项</t>
  </si>
  <si>
    <t>项目任务完成时间</t>
  </si>
  <si>
    <t>2024年12月31日前完成</t>
  </si>
  <si>
    <t>防火信息指挥、预警监测、无线通信系统、指挥中心机房保障设备运行率；防火信息指挥、预警监测、无线通信系统网络线路通畅率；机具维护、培训、演练、宣传完成率</t>
  </si>
  <si>
    <t>防火服采购，防火设备、设施、装备、物资购置，防火指挥中心智能化升级改造；南华山管理局建设以水防灭火设施等火灾预防体系；六盘山管理局建设防火演练场（约720㎡）；方案编制等验收合格率</t>
  </si>
  <si>
    <t>100%</t>
  </si>
  <si>
    <t>经济效益指标</t>
  </si>
  <si>
    <t>我区因森林草原火灾造成的经济损失</t>
  </si>
  <si>
    <t>减少</t>
  </si>
  <si>
    <t>社会效益指标</t>
  </si>
  <si>
    <t>推进森林草原防火工作开展、全民森林草原防火意识</t>
  </si>
  <si>
    <t>提高</t>
  </si>
  <si>
    <t>伤亡人数</t>
  </si>
  <si>
    <t>下降</t>
  </si>
  <si>
    <t>生态效益指标</t>
  </si>
  <si>
    <t>森林草原防火对保护生态环境的作用</t>
  </si>
  <si>
    <t>提升</t>
  </si>
  <si>
    <t>火灾发生率</t>
  </si>
  <si>
    <t>森林草原防火对生态保护及可持续发展能力、全民防火意识</t>
  </si>
  <si>
    <t>持续增强</t>
  </si>
  <si>
    <t>服务对象满意度指标</t>
  </si>
  <si>
    <t>社会公众满意度、职工满意度</t>
  </si>
  <si>
    <t>附件2-5</t>
  </si>
  <si>
    <t>提前下达2024年第一批自治区财政林业草原补助资金林长制综合管理项目绩效目标表</t>
  </si>
  <si>
    <t>项目名称</t>
  </si>
  <si>
    <t>宁夏林长制综合管理项目</t>
  </si>
  <si>
    <t>自治区林草局办公室</t>
  </si>
  <si>
    <t>石嘴山市直</t>
  </si>
  <si>
    <t>年度金额</t>
  </si>
  <si>
    <t>保障2024年林长制工作稳定运行。（一）支撑自治区本级林长制运行工作，对各市、县推行林长制工作进行调研指导，开展林长制宣传等，预算49万元；（二）市、县（区）开展林长制运行管理和“一长两员”调度管理，预算536万元；（三）实施“林长制+林草重点工作”，开展林长+智慧林草云平台机房建设及网络安全整改，预算165万元。</t>
  </si>
  <si>
    <t>支撑自治区本级林长制运行工作，对各市、县推行林长制工作进行调研指导，开展林长制宣传等。实施“林长制+林草重点工作”，开展林长+智慧林草云平台机房建设及网络安全整改</t>
  </si>
  <si>
    <t>保障本级林长制稳定运行。</t>
  </si>
  <si>
    <t>绩效指标</t>
  </si>
  <si>
    <t>一级
指标</t>
  </si>
  <si>
    <t>产
出
指
标</t>
  </si>
  <si>
    <t>林长制工作专题专版报导（元/套）</t>
  </si>
  <si>
    <t>≤100000</t>
  </si>
  <si>
    <t>/</t>
  </si>
  <si>
    <t>林长制专题宣传片制作（元/套）</t>
  </si>
  <si>
    <t>林长制云平台机房建设成本控制数</t>
  </si>
  <si>
    <t>≤900000</t>
  </si>
  <si>
    <t>网络安全防护能力提升成本控制数</t>
  </si>
  <si>
    <t>≤750000</t>
  </si>
  <si>
    <t>林长制工作专题专版报导</t>
  </si>
  <si>
    <t>1版</t>
  </si>
  <si>
    <t>林长制专题宣传片</t>
  </si>
  <si>
    <t>1套</t>
  </si>
  <si>
    <t>开展林长制相关业务指导场次</t>
  </si>
  <si>
    <t>29场次</t>
  </si>
  <si>
    <t>2场次</t>
  </si>
  <si>
    <t>1场次</t>
  </si>
  <si>
    <t>开展业务指导人次</t>
  </si>
  <si>
    <t>200人次</t>
  </si>
  <si>
    <t>全国生态护林员联动管理系统年均上线率</t>
  </si>
  <si>
    <t>≥45%</t>
  </si>
  <si>
    <t>培训覆盖率</t>
  </si>
  <si>
    <t>智慧林草云平台机房建设及网络安全整改验收合格率</t>
  </si>
  <si>
    <t>林长制宣传（专题报道和宣传片）完成时间</t>
  </si>
  <si>
    <t>培训完成时间</t>
  </si>
  <si>
    <t>2024年12月前</t>
  </si>
  <si>
    <t>智慧林草云平台机房建设及网络安全整改完成时间</t>
  </si>
  <si>
    <t>效
益
指
标</t>
  </si>
  <si>
    <t>经济效益
指标</t>
  </si>
  <si>
    <t>促进林草资源经济产值发展情况</t>
  </si>
  <si>
    <t>智慧林草云平台机房托管每年减少20万元托管费用</t>
  </si>
  <si>
    <t>社会效益
指标</t>
  </si>
  <si>
    <t>林长公示知晓率</t>
  </si>
  <si>
    <t>生态效益
指标</t>
  </si>
  <si>
    <t>全区森林覆盖率</t>
  </si>
  <si>
    <t>≥11.55%</t>
  </si>
  <si>
    <t>全区草原综合植被盖度</t>
  </si>
  <si>
    <t>≥56.8%</t>
  </si>
  <si>
    <t>湿地保护率</t>
  </si>
  <si>
    <t>≥29.7%</t>
  </si>
  <si>
    <t>持续提高公众对林长制知晓度</t>
  </si>
  <si>
    <t>持续提高</t>
  </si>
  <si>
    <t>群众对林长制工作满意率</t>
  </si>
  <si>
    <t>附件2-6</t>
  </si>
  <si>
    <t>提前下达2024年第一批自治区财政林业草原补助资金林业优势特色产业项目（特色经济林产业）绩效目标表</t>
  </si>
  <si>
    <t>林业优势特色产业项目
（特色经济林产业）</t>
  </si>
  <si>
    <t>宁夏林权服务与
产业发展中心</t>
  </si>
  <si>
    <t xml:space="preserve">    促进全区林果产业高质量发展，重点巩固提升优质基地62个，评选示范基地10个，食用林产品监测，苹果花期人工授粉技术示范0.7万亩，苹果化学疏花疏果技术示范0.4万亩,培育经济林社会化服务组织7个，培训县级果农2000人次，举办特色林果培训3场次；开展区内外林果产品宣传推介活动2场次，下乡技术指导服务等。</t>
  </si>
  <si>
    <t>巩固提升示范基地（万元/个）</t>
  </si>
  <si>
    <t>苹果花期人工授粉技术示范（元/亩）</t>
  </si>
  <si>
    <t>苹果化学疏花疏果技术示范（元/亩）</t>
  </si>
  <si>
    <t>培育社会化服务组织（万元/个）</t>
  </si>
  <si>
    <t>培育县级果农（万元/千人次）</t>
  </si>
  <si>
    <t>巩固提升示范基地面积（个）</t>
  </si>
  <si>
    <t>苹果花期人工授粉技术示范（亩）</t>
  </si>
  <si>
    <t>苹果化学疏花疏果技术示范（亩）</t>
  </si>
  <si>
    <t>培育社会化服务组织（个）</t>
  </si>
  <si>
    <t>培训县级果农（人次）</t>
  </si>
  <si>
    <t>示范基地验收合格率</t>
  </si>
  <si>
    <t>绩效目标完成时间</t>
  </si>
  <si>
    <t>当年</t>
  </si>
  <si>
    <t>促进全区林业生态环境持续改善（是否）</t>
  </si>
  <si>
    <t>促进全区经济林提质增效（是否）</t>
  </si>
  <si>
    <t>助推农民增收、农业增效（是否）</t>
  </si>
  <si>
    <t>技术服务对象满意度</t>
  </si>
  <si>
    <t>附件2-7</t>
  </si>
  <si>
    <t xml:space="preserve">提前下达2024年第一批自治区财政林业草原补助资金林业新技术引进推广项目绩效目标表                                                                                                    </t>
  </si>
  <si>
    <t>林业新技术引进推广项目</t>
  </si>
  <si>
    <t>银川市森林公园</t>
  </si>
  <si>
    <t>彭阳县林业技术推广服务中心</t>
  </si>
  <si>
    <t>宁夏葡萄酒与防沙治沙职业技术学院</t>
  </si>
  <si>
    <t>宁夏枸杞产业发展中心</t>
  </si>
  <si>
    <t>宁夏森林病虫防治检疫总站</t>
  </si>
  <si>
    <t>资金（万元）</t>
  </si>
  <si>
    <t>总体任务：建设枸杞绿色可持续发展技术、落叶松枝枯病监测防治、红梅杏丰产栽培霜冻防御等示范基地480亩，繁育枸杞、小菊种苗20万株，建立种质资源圃（保存圃）20亩；项目辐射带动周边区域2000亩；培训人员355人次，发放材料400余份，发表论文5篇。</t>
  </si>
  <si>
    <t>小菊种质资源圃建立与种苗快繁技术示范</t>
  </si>
  <si>
    <t>彭阳红梅杏霜冻防御技术引进与推广</t>
  </si>
  <si>
    <t>中宁红柳沟小产区枸杞绿色可持续发展技术推广</t>
  </si>
  <si>
    <t>叶用枸杞新品系特性鉴定及高产值遗传改良</t>
  </si>
  <si>
    <t>宁夏六盘山地区落叶松枝枯病监测及防治技术研究</t>
  </si>
  <si>
    <r>
      <t xml:space="preserve">绩    效  </t>
    </r>
    <r>
      <rPr>
        <b/>
        <sz val="11"/>
        <color indexed="8"/>
        <rFont val="仿宋_GB2312"/>
        <family val="0"/>
      </rPr>
      <t xml:space="preserve"> </t>
    </r>
    <r>
      <rPr>
        <b/>
        <sz val="11"/>
        <color indexed="8"/>
        <rFont val="仿宋_GB2312"/>
        <family val="0"/>
      </rPr>
      <t xml:space="preserve"> 指 </t>
    </r>
    <r>
      <rPr>
        <b/>
        <sz val="11"/>
        <color indexed="8"/>
        <rFont val="仿宋_GB2312"/>
        <family val="0"/>
      </rPr>
      <t xml:space="preserve"> </t>
    </r>
    <r>
      <rPr>
        <b/>
        <sz val="11"/>
        <color indexed="8"/>
        <rFont val="仿宋_GB2312"/>
        <family val="0"/>
      </rPr>
      <t xml:space="preserve">  标</t>
    </r>
  </si>
  <si>
    <t>合计</t>
  </si>
  <si>
    <t>建设/改造示范园（亩）</t>
  </si>
  <si>
    <t>繁育种苗（株）</t>
  </si>
  <si>
    <t>建立种质资源圃（亩）</t>
  </si>
  <si>
    <t>辐射带动（亩）</t>
  </si>
  <si>
    <t>培训人员（人次）</t>
  </si>
  <si>
    <t>发放资料（份）</t>
  </si>
  <si>
    <t>发表论文（篇）</t>
  </si>
  <si>
    <t>成活率（%）</t>
  </si>
  <si>
    <t>化学农药用量减少（%）</t>
  </si>
  <si>
    <t>5%-10%</t>
  </si>
  <si>
    <t>防治效果（%）</t>
  </si>
  <si>
    <t>≥80%</t>
  </si>
  <si>
    <t>完成年限</t>
  </si>
  <si>
    <t>2024-2025年</t>
  </si>
  <si>
    <t>改善当地生态环境</t>
  </si>
  <si>
    <t>明显改善</t>
  </si>
  <si>
    <t>普及科技应用</t>
  </si>
  <si>
    <t>全面提高</t>
  </si>
  <si>
    <t>促进当地农民增收</t>
  </si>
  <si>
    <t>有效促进</t>
  </si>
  <si>
    <t>特色产业持续发展</t>
  </si>
  <si>
    <t>有效带动</t>
  </si>
  <si>
    <t>满意度率</t>
  </si>
  <si>
    <t>附件2-8</t>
  </si>
  <si>
    <t>提前下达2024年第一批自治区财政林业草原补助资金林木良种补贴资金项目绩效目标表</t>
  </si>
  <si>
    <t>林木良种补贴资金项目</t>
  </si>
  <si>
    <t>宁夏国有林场和林木种苗工作总站</t>
  </si>
  <si>
    <t>项目金额（万元）</t>
  </si>
  <si>
    <t>目标1：管护种质资源保护库总面积975亩，收集沙冬青种质资源4份，开展沙冬青种质资源评价1-2个。收集保护特色经济林品种，开展经济林资源收集保存、品种对比试验以及繁育良种苗木。开展以新疆小叶白蜡为砧木嫁接水曲柳试验、播种育苗试验，繁育水曲柳苗木5万株，采集水曲柳种子100公斤、良种穗条2万根。
目标2：管护采种基地1200亩，主要进行日常巡护、病虫鼠害防治和除草清杂等工作，采集沙冬青、毛条种子3300公斤。                                                                                                                                                              目标3：开展全区林木种质资源调查收集和保存工作。</t>
  </si>
  <si>
    <t>指标1：种质资源保护库和采种基地补助资（万元）</t>
  </si>
  <si>
    <t>指标2：全区林木种质资源调查收集和保存（万元）</t>
  </si>
  <si>
    <t>指标3：全区林木种质资源调查收集和保存委托业务费（万元）</t>
  </si>
  <si>
    <t>指标4：管理全区种质资源普查工作成果以及林木种质资源信息系统的安全维护（万元）</t>
  </si>
  <si>
    <t>指标1：种质资源库和采种基地（个）</t>
  </si>
  <si>
    <t>指标2：全区林木种质资源调查收集和保存调研次数（天）</t>
  </si>
  <si>
    <t>指标3：全区林木种质资源调查收集和保存委托业务（次）</t>
  </si>
  <si>
    <t>指标4：全区种质资源普查工作成果以及林木种质资源信息系统的安全维护（年）</t>
  </si>
  <si>
    <t>指标1：种质资源库建设任务验收合格率</t>
  </si>
  <si>
    <t>指标2：年生产种子质量</t>
  </si>
  <si>
    <t>国标或地标二级</t>
  </si>
  <si>
    <t>指标3：生产良种穗条质量</t>
  </si>
  <si>
    <t>芽叶饱满，木质化程度高</t>
  </si>
  <si>
    <t>指标4：林木种质资源调查收集和保存工作开展情况</t>
  </si>
  <si>
    <t>良好</t>
  </si>
  <si>
    <t>指标1：项目完成时限</t>
  </si>
  <si>
    <t>指标2：资金支付进度</t>
  </si>
  <si>
    <t>指标1：林木种质资源得到保护（是/否）</t>
  </si>
  <si>
    <t>指标2：良种种子生产能力得到提高（是/否）</t>
  </si>
  <si>
    <t>指标3：提高我区林木种质资源收集保存能力（是/否）</t>
  </si>
  <si>
    <t>指标1：生物多样性得到保护（是/否）</t>
  </si>
  <si>
    <t>指标1：基地种子穗条产值（元/亩）</t>
  </si>
  <si>
    <t>指标1：对社会可持续影响</t>
  </si>
  <si>
    <t>中、长期</t>
  </si>
  <si>
    <t>指标1：项目区群众的满意度</t>
  </si>
  <si>
    <t>附件2-9</t>
  </si>
  <si>
    <t>提前下达2024年第一批自治区财政林业草原补助资金林业有害生物
防治项目（林木病虫害防治项目）绩效目标表</t>
  </si>
  <si>
    <t>林业有害生物防治项目（林木病虫害防治项目）</t>
  </si>
  <si>
    <t>原州区林业和草原局</t>
  </si>
  <si>
    <t>自治区财政林业有害生物防治补助年度金额（万元）</t>
  </si>
  <si>
    <t xml:space="preserve">                                                                                                          
目标1：实施南部山区鼠害防治3345亩；
目标2：全区野生动物疫源疫病监测防控、林业有害生物防治及发生趋势预测防治对策培训、无人机操作；全区植物检疫、调研和技术服务指导相关费用；
目标3：林业有害生物防治药剂药械采购；              
</t>
  </si>
  <si>
    <t>实施南部山区鼠害防治3345亩。</t>
  </si>
  <si>
    <t>全区野生动物疫源疫病监测防控、林业有害生物防治及发生趋势预测防治对策培训、无人机操作；全区植物检疫、调研和技术服务指导相关费用；药剂药械采购.</t>
  </si>
  <si>
    <t>指标植</t>
  </si>
  <si>
    <t>产出
指标</t>
  </si>
  <si>
    <t>物理阻隔防治鼠害（元）</t>
  </si>
  <si>
    <t>全区业务技术服务指导等相关费用（元）</t>
  </si>
  <si>
    <t>物理阻隔防治鼠害（亩）</t>
  </si>
  <si>
    <t>全区野生动物疫源疫病监测防控、林业有害生物防治及发生趋势预测防治对策专项培训（期）</t>
  </si>
  <si>
    <t>全区植物检疫、调研和技术服务指导相关费用（年）</t>
  </si>
  <si>
    <t>林业有害生物防治药剂药械采购（批次）</t>
  </si>
  <si>
    <t>林业有害生物成灾率</t>
  </si>
  <si>
    <t>≤7.1‰</t>
  </si>
  <si>
    <t>林业有害生物防治当期任务完成率</t>
  </si>
  <si>
    <t>改善生态环境（是否改善）</t>
  </si>
  <si>
    <t>改善</t>
  </si>
  <si>
    <t>改善林分结构情况（是否明显）</t>
  </si>
  <si>
    <t>推进林业可持续发展（是否明显）</t>
  </si>
  <si>
    <t>林业有害生物防治辖区民众、森防站满意度</t>
  </si>
  <si>
    <t>附件2-10</t>
  </si>
  <si>
    <t>提前下达2024年第一批自治区财政林业草原补助资金水洞沟段
生态长廊及水系工程养护管护项目绩效目标表</t>
  </si>
  <si>
    <t>水洞沟段生态长廊及水系工程养护管护项目</t>
  </si>
  <si>
    <t>宁夏金沙林场</t>
  </si>
  <si>
    <t>对青银高速黄河大桥至水洞沟段与103省道之间的15公里生态长廊及水系工程进行管护，维护道路生态效果，维护灌溉系统的安全运行，保持灌溉和生态效果，促使水洞沟段生态绿化工程更好地发挥其生态效益，促进区域可持续发展。</t>
  </si>
  <si>
    <t>森林资源管护</t>
  </si>
  <si>
    <t>967万元</t>
  </si>
  <si>
    <t>不可预见费（应急抢险）</t>
  </si>
  <si>
    <t>19万元</t>
  </si>
  <si>
    <t>间接费用</t>
  </si>
  <si>
    <t>60万元</t>
  </si>
  <si>
    <t>管护设施维修改造</t>
  </si>
  <si>
    <t>327万元</t>
  </si>
  <si>
    <t>管护运行和维护</t>
  </si>
  <si>
    <t>177万元</t>
  </si>
  <si>
    <t>水系管理面积</t>
  </si>
  <si>
    <t>229.8亩</t>
  </si>
  <si>
    <t>绿地管理面积</t>
  </si>
  <si>
    <t>4517.1亩</t>
  </si>
  <si>
    <t>水系管理验收合格率</t>
  </si>
  <si>
    <t>乔木及灌木保存率</t>
  </si>
  <si>
    <t>病虫害发生率</t>
  </si>
  <si>
    <t>≤1.5%</t>
  </si>
  <si>
    <t>地被植物覆盖率</t>
  </si>
  <si>
    <t>当期资金支出率</t>
  </si>
  <si>
    <t>带动增加就业人数</t>
  </si>
  <si>
    <t>≥550人次</t>
  </si>
  <si>
    <t>改善生态长廊的生态环境（是否）</t>
  </si>
  <si>
    <t>促进生态长廊可持续发展（是否）</t>
  </si>
  <si>
    <t>养护管护人员满意度</t>
  </si>
  <si>
    <t>附件2-11</t>
  </si>
  <si>
    <t>提前下达2024年第一批自治区财政林业草原补助资金林业
优新树种引种驯化繁育项目绩效目标表</t>
  </si>
  <si>
    <t>林业优新树种引种驯化繁育项目</t>
  </si>
  <si>
    <t>宁夏林业技术推广总站</t>
  </si>
  <si>
    <t>1、引进一个树种（3个品种）0.6万株；
2、开展4个扩繁试验，共繁育苗木19.9万株；
3、开展1个生产性实验，选取优新树种造林100亩以上。</t>
  </si>
  <si>
    <t>引种驯化类</t>
  </si>
  <si>
    <t>18万元</t>
  </si>
  <si>
    <t>扩繁类</t>
  </si>
  <si>
    <t>4项</t>
  </si>
  <si>
    <t>64万元</t>
  </si>
  <si>
    <t>生产性实验</t>
  </si>
  <si>
    <t>引种驯化类当年栽植/嫁接成活率</t>
  </si>
  <si>
    <t>扩繁苗木成活率</t>
  </si>
  <si>
    <t>生产性实验当年种植成活率</t>
  </si>
  <si>
    <t>项目按执行年度工作计划完成情况</t>
  </si>
  <si>
    <t>项目按执行年度资金支付完成率</t>
  </si>
  <si>
    <t>满足人民群众日益增长的优美生态环境需要及提供更多优质生态产品</t>
  </si>
  <si>
    <t>提高社会对林木优新树种引进重要性的认识，提升对所引树种的认可</t>
  </si>
  <si>
    <t>项目执行所引进、繁育和推广的新优树种，是否可用或正在应用于园林景观建设、绿化造林、防风固沙等生态建设中</t>
  </si>
  <si>
    <t>项目实施是否增加项目区周边农户劳务收入</t>
  </si>
  <si>
    <t>从扩繁、生产推广是否快速发挥树种的生态经济价值</t>
  </si>
  <si>
    <t>本项目参与人员满意度</t>
  </si>
  <si>
    <t>培训项目技术骨干满意度</t>
  </si>
  <si>
    <t>附件2-12</t>
  </si>
  <si>
    <t>提前下达2024年第一批自治区财政林业草原补助资金全民所有草原
自然资源资产所有权委托代理机制试点工作项目绩效目标表</t>
  </si>
  <si>
    <t>全民所有草原自然资源资产所有权委托代理机制试点工作项目</t>
  </si>
  <si>
    <t>实施单位</t>
  </si>
  <si>
    <t>宁夏回族自治区草原工作站</t>
  </si>
  <si>
    <t>项目属性</t>
  </si>
  <si>
    <t>上年延续性项目</t>
  </si>
  <si>
    <t>项目期</t>
  </si>
  <si>
    <t>项目资金</t>
  </si>
  <si>
    <t>年度资金总额</t>
  </si>
  <si>
    <t>（万元）</t>
  </si>
  <si>
    <t xml:space="preserve">           其中：财政拨款</t>
  </si>
  <si>
    <t>项目建设内容</t>
  </si>
  <si>
    <t>项目资金500万元，完成目标1：国有草原资源委托代理法律法规普及宣传30万元，提高全区草原资源保护意识；目标2：开展全区7089个草原违法图斑核查处置工作130万元，切实加大草原监督执法力度；目标3：国有草原保护区资源保护监测巡护20万元，提高草原资源保护水平；目标4：国有草场试点工作50万元，探索草原生态保护修复新模式；目标5：开展全区草原综合监测工作230万元，实现全区草原资源变化动态监测；目标6：开展牧草种子监督检验工作40万元，为草原生态修复提供育种支撑。</t>
  </si>
  <si>
    <t>类别</t>
  </si>
  <si>
    <t>国有草原资源委托代理法律法规普及宣传</t>
  </si>
  <si>
    <t>30万元</t>
  </si>
  <si>
    <t>草原违法图斑核查处置工作</t>
  </si>
  <si>
    <t>130万元</t>
  </si>
  <si>
    <t>国有草原保护区资源保护监测巡护</t>
  </si>
  <si>
    <t>20万元</t>
  </si>
  <si>
    <t>国有草场试点建设工作</t>
  </si>
  <si>
    <t>50万元</t>
  </si>
  <si>
    <t>全区草原综合监测工作</t>
  </si>
  <si>
    <t>230万元</t>
  </si>
  <si>
    <t>牧草种子监督检验工作</t>
  </si>
  <si>
    <t>40万元</t>
  </si>
  <si>
    <t>全区草原综合监测</t>
  </si>
  <si>
    <t>宣传文字稿错别字检出率</t>
  </si>
  <si>
    <t>≤ 十万分之一</t>
  </si>
  <si>
    <t>草原违法图斑核查处置合格率</t>
  </si>
  <si>
    <t>国有草原资源保护监测巡护合格率</t>
  </si>
  <si>
    <t>全区草原综合监测工作合格率</t>
  </si>
  <si>
    <t>方案编制、财务审计和绩效评价数据准确率</t>
  </si>
  <si>
    <t>牧草种子监督检验合格率</t>
  </si>
  <si>
    <t>有助于草原资源法律知识和保护意识提高</t>
  </si>
  <si>
    <t>有助于草原资源生态环境改善</t>
  </si>
  <si>
    <t>对草原生态系统趋于稳定的影响</t>
  </si>
  <si>
    <t>中长期</t>
  </si>
  <si>
    <t>各级草原保护管理部门满意度</t>
  </si>
  <si>
    <t>附件2-13</t>
  </si>
  <si>
    <t>提前下达2024年第一批自治区财政林业草原补助资金宁夏重点外来入侵有害植物除治项目绩效目标表</t>
  </si>
  <si>
    <t>宁夏重点外来入侵有害植物除治项目</t>
  </si>
  <si>
    <t>实施除治全区16个县区刺苍耳、刺萼龙葵、意大利苍耳等外来入侵植物面积8000亩，经费计71万元。</t>
  </si>
  <si>
    <t>重点外来入侵有害植物除治标准（元/亩）</t>
  </si>
  <si>
    <t>除治外来入侵植物面积（亩次）</t>
  </si>
  <si>
    <t>轻度发生区域基本清除</t>
  </si>
  <si>
    <r>
      <t xml:space="preserve"> ≥</t>
    </r>
    <r>
      <rPr>
        <sz val="12"/>
        <color indexed="8"/>
        <rFont val="仿宋_GB2312"/>
        <family val="0"/>
      </rPr>
      <t>90%</t>
    </r>
  </si>
  <si>
    <t>重度发生区域缩减范围</t>
  </si>
  <si>
    <t xml:space="preserve"> ≥20%</t>
  </si>
  <si>
    <t>当期除治任务完成率</t>
  </si>
  <si>
    <t>项目完成时限</t>
  </si>
  <si>
    <t>生态环境改善情况
（是否改善）</t>
  </si>
  <si>
    <t>生物多样性保护情况
（是否明显）</t>
  </si>
  <si>
    <t>利于农林业生产情况
（是否明显）</t>
  </si>
  <si>
    <t>促进林草可持续发展情况（是否明显）</t>
  </si>
  <si>
    <t>基层单位对提供服务的满意度</t>
  </si>
  <si>
    <t xml:space="preserve"> ≥80%</t>
  </si>
  <si>
    <t>附件2-14</t>
  </si>
  <si>
    <t>提前下达2024年第一批自治区财政林业草原补助资金第五届
中国绿化博览会宁夏园建设项目绩效目标表</t>
  </si>
  <si>
    <t>第五届中国绿化博览会宁夏园建设项目</t>
  </si>
  <si>
    <t>宁夏林业项目管理中心</t>
  </si>
  <si>
    <t>第五届中国绿化博览会于2025年8月在河北省雄安新区举行。根据《全国绿化委员会关于举办第五届中国绿化博览会的通知》《宁夏回族自治区人民政府关于确认参加第五届中绿化博览会的函》，我区确认前往雄安新区建园参展。宁夏展园面积约为3500平方米，按照“千年大计，绿化发展”绿博会主题，集合具有我区地域特色的造林绿化、荒漠化防治、湿地保护、枸杞产业等林草建设内容，展示我区绿色发展成就，宣传我区生态建设成果。</t>
  </si>
  <si>
    <t>项目预算支出金额</t>
  </si>
  <si>
    <t>660万元</t>
  </si>
  <si>
    <t>室外展园面积</t>
  </si>
  <si>
    <t>3500平方米</t>
  </si>
  <si>
    <t>展园绿化造林成活率</t>
  </si>
  <si>
    <t>90%以上</t>
  </si>
  <si>
    <t>项目竣工验收合格率</t>
  </si>
  <si>
    <t>按照全国绿委会确定的时间表如期完成</t>
  </si>
  <si>
    <t>园区建设带动就业人数</t>
  </si>
  <si>
    <t>净化项目区空气质量，美化周边环境</t>
  </si>
  <si>
    <t>向社会展示和宣传宁夏生态文明建设取得的成效。</t>
  </si>
  <si>
    <t>市民满意度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</si>
</sst>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_);[Red]\(0\)"/>
    <numFmt numFmtId="180" formatCode="0.00_ "/>
  </numFmts>
  <fonts count="115">
    <font>
      <sz val="11"/>
      <color theme="1"/>
      <name val="Calibri"/>
      <family val="0"/>
    </font>
    <font>
      <sz val="11"/>
      <name val="宋体"/>
      <family val="0"/>
    </font>
    <font>
      <b/>
      <sz val="11"/>
      <color indexed="8"/>
      <name val="宋体"/>
      <family val="0"/>
    </font>
    <font>
      <sz val="10"/>
      <name val="Arial"/>
      <family val="2"/>
    </font>
    <font>
      <sz val="12"/>
      <name val="黑体"/>
      <family val="0"/>
    </font>
    <font>
      <sz val="20"/>
      <color indexed="8"/>
      <name val="方正小标宋_GBK"/>
      <family val="4"/>
    </font>
    <font>
      <b/>
      <sz val="12"/>
      <name val="方正仿宋_GBK"/>
      <family val="0"/>
    </font>
    <font>
      <b/>
      <sz val="12"/>
      <color indexed="8"/>
      <name val="方正仿宋_GBK"/>
      <family val="0"/>
    </font>
    <font>
      <b/>
      <sz val="10"/>
      <name val="Arial"/>
      <family val="2"/>
    </font>
    <font>
      <sz val="10"/>
      <name val="仿宋_GB2312"/>
      <family val="0"/>
    </font>
    <font>
      <b/>
      <sz val="12"/>
      <name val="仿宋_GB2312"/>
      <family val="0"/>
    </font>
    <font>
      <sz val="12"/>
      <name val="仿宋_GB2312"/>
      <family val="0"/>
    </font>
    <font>
      <b/>
      <sz val="12"/>
      <color indexed="8"/>
      <name val="仿宋_GB2312"/>
      <family val="0"/>
    </font>
    <font>
      <sz val="12"/>
      <color indexed="8"/>
      <name val="仿宋_GB2312"/>
      <family val="0"/>
    </font>
    <font>
      <sz val="11"/>
      <color indexed="8"/>
      <name val="仿宋_GB2312"/>
      <family val="0"/>
    </font>
    <font>
      <sz val="12"/>
      <color indexed="8"/>
      <name val="宋体"/>
      <family val="0"/>
    </font>
    <font>
      <b/>
      <sz val="11"/>
      <color indexed="8"/>
      <name val="仿宋_GB2312"/>
      <family val="0"/>
    </font>
    <font>
      <sz val="11"/>
      <name val="仿宋_GB2312"/>
      <family val="0"/>
    </font>
    <font>
      <b/>
      <sz val="11"/>
      <name val="仿宋_GB2312"/>
      <family val="0"/>
    </font>
    <font>
      <b/>
      <sz val="10"/>
      <name val="仿宋_GB2312"/>
      <family val="0"/>
    </font>
    <font>
      <sz val="10"/>
      <color indexed="8"/>
      <name val="仿宋_GB2312"/>
      <family val="0"/>
    </font>
    <font>
      <sz val="18"/>
      <color indexed="8"/>
      <name val="方正小标宋_GBK"/>
      <family val="4"/>
    </font>
    <font>
      <b/>
      <sz val="11"/>
      <name val="宋体"/>
      <family val="0"/>
    </font>
    <font>
      <sz val="20"/>
      <name val="方正小标宋_GBK"/>
      <family val="4"/>
    </font>
    <font>
      <sz val="18"/>
      <color indexed="8"/>
      <name val="宋体"/>
      <family val="0"/>
    </font>
    <font>
      <b/>
      <sz val="10"/>
      <name val="方正仿宋_GBK"/>
      <family val="0"/>
    </font>
    <font>
      <sz val="16"/>
      <color indexed="8"/>
      <name val="方正小标宋_GBK"/>
      <family val="4"/>
    </font>
    <font>
      <b/>
      <sz val="11"/>
      <color indexed="8"/>
      <name val="方正仿宋_GBK"/>
      <family val="0"/>
    </font>
    <font>
      <sz val="11"/>
      <color indexed="8"/>
      <name val="方正小标宋_GBK"/>
      <family val="4"/>
    </font>
    <font>
      <sz val="11"/>
      <color indexed="10"/>
      <name val="宋体"/>
      <family val="0"/>
    </font>
    <font>
      <sz val="11"/>
      <color indexed="10"/>
      <name val="仿宋_GB2312"/>
      <family val="0"/>
    </font>
    <font>
      <sz val="12"/>
      <name val="方正黑体_GBK"/>
      <family val="0"/>
    </font>
    <font>
      <sz val="12"/>
      <name val="宋体"/>
      <family val="0"/>
    </font>
    <font>
      <sz val="16"/>
      <name val="宋体"/>
      <family val="0"/>
    </font>
    <font>
      <sz val="16"/>
      <name val="仿宋_GB2312"/>
      <family val="0"/>
    </font>
    <font>
      <b/>
      <sz val="6"/>
      <color indexed="8"/>
      <name val="仿宋_GB2312"/>
      <family val="0"/>
    </font>
    <font>
      <sz val="6"/>
      <color indexed="8"/>
      <name val="仿宋_GB2312"/>
      <family val="0"/>
    </font>
    <font>
      <b/>
      <sz val="7"/>
      <color indexed="8"/>
      <name val="仿宋_GB2312"/>
      <family val="0"/>
    </font>
    <font>
      <sz val="7"/>
      <color indexed="8"/>
      <name val="仿宋_GB2312"/>
      <family val="0"/>
    </font>
    <font>
      <sz val="12"/>
      <color indexed="8"/>
      <name val="方正黑体_GBK"/>
      <family val="0"/>
    </font>
    <font>
      <sz val="11"/>
      <color indexed="8"/>
      <name val="方正仿宋_GBK"/>
      <family val="0"/>
    </font>
    <font>
      <sz val="7"/>
      <name val="方正仿宋_GBK"/>
      <family val="0"/>
    </font>
    <font>
      <sz val="16"/>
      <name val="方正小标宋_GBK"/>
      <family val="4"/>
    </font>
    <font>
      <b/>
      <sz val="8"/>
      <name val="仿宋_GB2312"/>
      <family val="0"/>
    </font>
    <font>
      <sz val="8"/>
      <name val="仿宋_GB2312"/>
      <family val="0"/>
    </font>
    <font>
      <sz val="6"/>
      <name val="方正仿宋_GBK"/>
      <family val="0"/>
    </font>
    <font>
      <sz val="11"/>
      <name val="方正仿宋_GBK"/>
      <family val="0"/>
    </font>
    <font>
      <sz val="9"/>
      <color indexed="8"/>
      <name val="宋体"/>
      <family val="0"/>
    </font>
    <font>
      <b/>
      <sz val="10"/>
      <color indexed="8"/>
      <name val="仿宋_GB2312"/>
      <family val="0"/>
    </font>
    <font>
      <sz val="16"/>
      <name val="黑体"/>
      <family val="0"/>
    </font>
    <font>
      <sz val="9"/>
      <name val="宋体"/>
      <family val="0"/>
    </font>
    <font>
      <sz val="10"/>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u val="single"/>
      <sz val="11"/>
      <color indexed="12"/>
      <name val="宋体"/>
      <family val="0"/>
    </font>
    <font>
      <b/>
      <sz val="13"/>
      <color indexed="54"/>
      <name val="宋体"/>
      <family val="0"/>
    </font>
    <font>
      <i/>
      <sz val="11"/>
      <color indexed="23"/>
      <name val="宋体"/>
      <family val="0"/>
    </font>
    <font>
      <b/>
      <sz val="15"/>
      <color indexed="54"/>
      <name val="宋体"/>
      <family val="0"/>
    </font>
    <font>
      <b/>
      <sz val="11"/>
      <color indexed="53"/>
      <name val="宋体"/>
      <family val="0"/>
    </font>
    <font>
      <u val="single"/>
      <sz val="11"/>
      <color indexed="20"/>
      <name val="宋体"/>
      <family val="0"/>
    </font>
    <font>
      <b/>
      <sz val="11"/>
      <color indexed="9"/>
      <name val="宋体"/>
      <family val="0"/>
    </font>
    <font>
      <b/>
      <sz val="11"/>
      <color indexed="63"/>
      <name val="宋体"/>
      <family val="0"/>
    </font>
    <font>
      <sz val="11"/>
      <color indexed="62"/>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0"/>
      <color theme="1"/>
      <name val="方正小标宋_GBK"/>
      <family val="4"/>
    </font>
    <font>
      <sz val="12"/>
      <color rgb="FF000000"/>
      <name val="仿宋_GB2312"/>
      <family val="0"/>
    </font>
    <font>
      <sz val="11"/>
      <color theme="1"/>
      <name val="仿宋_GB2312"/>
      <family val="0"/>
    </font>
    <font>
      <sz val="12"/>
      <color theme="1"/>
      <name val="Calibri"/>
      <family val="0"/>
    </font>
    <font>
      <sz val="12"/>
      <color theme="1"/>
      <name val="仿宋_GB2312"/>
      <family val="0"/>
    </font>
    <font>
      <b/>
      <sz val="11"/>
      <color rgb="FF000000"/>
      <name val="仿宋_GB2312"/>
      <family val="0"/>
    </font>
    <font>
      <sz val="11"/>
      <color rgb="FF000000"/>
      <name val="仿宋_GB2312"/>
      <family val="0"/>
    </font>
    <font>
      <b/>
      <sz val="11"/>
      <color theme="1"/>
      <name val="仿宋_GB2312"/>
      <family val="0"/>
    </font>
    <font>
      <sz val="10"/>
      <color theme="1"/>
      <name val="仿宋_GB2312"/>
      <family val="0"/>
    </font>
    <font>
      <sz val="18"/>
      <color theme="1"/>
      <name val="方正小标宋_GBK"/>
      <family val="4"/>
    </font>
    <font>
      <sz val="11"/>
      <name val="Calibri"/>
      <family val="0"/>
    </font>
    <font>
      <b/>
      <sz val="11"/>
      <name val="Calibri"/>
      <family val="0"/>
    </font>
    <font>
      <sz val="18"/>
      <color theme="1"/>
      <name val="Calibri"/>
      <family val="0"/>
    </font>
    <font>
      <sz val="16"/>
      <color theme="1"/>
      <name val="方正小标宋_GBK"/>
      <family val="4"/>
    </font>
    <font>
      <b/>
      <sz val="11"/>
      <color theme="1"/>
      <name val="方正仿宋_GBK"/>
      <family val="0"/>
    </font>
    <font>
      <sz val="11"/>
      <color theme="1"/>
      <name val="方正小标宋_GBK"/>
      <family val="4"/>
    </font>
    <font>
      <sz val="11"/>
      <color rgb="FFFF0000"/>
      <name val="仿宋_GB2312"/>
      <family val="0"/>
    </font>
    <font>
      <b/>
      <sz val="12"/>
      <color theme="1"/>
      <name val="仿宋_GB2312"/>
      <family val="0"/>
    </font>
    <font>
      <b/>
      <sz val="6"/>
      <color theme="1"/>
      <name val="仿宋_GB2312"/>
      <family val="0"/>
    </font>
    <font>
      <sz val="6"/>
      <color theme="1"/>
      <name val="仿宋_GB2312"/>
      <family val="0"/>
    </font>
    <font>
      <sz val="6"/>
      <color rgb="FF000000"/>
      <name val="仿宋_GB2312"/>
      <family val="0"/>
    </font>
    <font>
      <b/>
      <sz val="7"/>
      <color theme="1"/>
      <name val="仿宋_GB2312"/>
      <family val="0"/>
    </font>
    <font>
      <sz val="7"/>
      <color theme="1"/>
      <name val="仿宋_GB2312"/>
      <family val="0"/>
    </font>
    <font>
      <sz val="12"/>
      <color theme="1"/>
      <name val="方正黑体_GBK"/>
      <family val="0"/>
    </font>
    <font>
      <sz val="11"/>
      <color theme="1"/>
      <name val="方正仿宋_GBK"/>
      <family val="0"/>
    </font>
    <font>
      <sz val="9"/>
      <color theme="1"/>
      <name val="Calibri"/>
      <family val="0"/>
    </font>
    <font>
      <b/>
      <sz val="10"/>
      <color theme="1"/>
      <name val="仿宋_GB2312"/>
      <family val="0"/>
    </font>
    <font>
      <sz val="9"/>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2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top style="thin"/>
      <bottom/>
    </border>
    <border>
      <left/>
      <right style="thin"/>
      <top style="thin"/>
      <bottom/>
    </border>
    <border>
      <left/>
      <right/>
      <top/>
      <bottom style="thin"/>
    </border>
    <border>
      <left style="thin"/>
      <right/>
      <top/>
      <bottom style="thin"/>
    </border>
    <border>
      <left/>
      <right style="thin"/>
      <top/>
      <bottom style="thin"/>
    </border>
    <border>
      <left style="thin"/>
      <right>
        <color indexed="63"/>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6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69" fillId="7" borderId="0" applyNumberFormat="0" applyBorder="0" applyAlignment="0" applyProtection="0"/>
    <xf numFmtId="0" fontId="0" fillId="8" borderId="0" applyNumberFormat="0" applyBorder="0" applyAlignment="0" applyProtection="0"/>
    <xf numFmtId="0" fontId="70" fillId="0" borderId="1" applyNumberFormat="0" applyFill="0" applyAlignment="0" applyProtection="0"/>
    <xf numFmtId="0" fontId="71" fillId="0" borderId="0" applyNumberFormat="0" applyFill="0" applyBorder="0" applyAlignment="0" applyProtection="0"/>
    <xf numFmtId="0" fontId="7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73" fillId="0" borderId="3" applyNumberFormat="0" applyFill="0" applyAlignment="0" applyProtection="0"/>
    <xf numFmtId="42" fontId="0" fillId="0" borderId="0" applyFont="0" applyFill="0" applyBorder="0" applyAlignment="0" applyProtection="0"/>
    <xf numFmtId="0" fontId="69" fillId="9" borderId="0" applyNumberFormat="0" applyBorder="0" applyAlignment="0" applyProtection="0"/>
    <xf numFmtId="0" fontId="74" fillId="0" borderId="0" applyNumberFormat="0" applyFill="0" applyBorder="0" applyAlignment="0" applyProtection="0"/>
    <xf numFmtId="0" fontId="0" fillId="10" borderId="0" applyNumberFormat="0" applyBorder="0" applyAlignment="0" applyProtection="0"/>
    <xf numFmtId="0" fontId="69" fillId="11" borderId="0" applyNumberFormat="0" applyBorder="0" applyAlignment="0" applyProtection="0"/>
    <xf numFmtId="0" fontId="75" fillId="0" borderId="3" applyNumberFormat="0" applyFill="0" applyAlignment="0" applyProtection="0"/>
    <xf numFmtId="0" fontId="7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77" fillId="14" borderId="4" applyNumberFormat="0" applyAlignment="0" applyProtection="0"/>
    <xf numFmtId="0" fontId="78" fillId="0" borderId="0" applyNumberFormat="0" applyFill="0" applyBorder="0" applyAlignment="0" applyProtection="0"/>
    <xf numFmtId="41" fontId="0" fillId="0" borderId="0" applyFont="0" applyFill="0" applyBorder="0" applyAlignment="0" applyProtection="0"/>
    <xf numFmtId="0" fontId="69" fillId="15" borderId="0" applyNumberFormat="0" applyBorder="0" applyAlignment="0" applyProtection="0"/>
    <xf numFmtId="0" fontId="0" fillId="16" borderId="0" applyNumberFormat="0" applyBorder="0" applyAlignment="0" applyProtection="0"/>
    <xf numFmtId="0" fontId="69" fillId="17" borderId="0" applyNumberFormat="0" applyBorder="0" applyAlignment="0" applyProtection="0"/>
    <xf numFmtId="0" fontId="79" fillId="18" borderId="4" applyNumberFormat="0" applyAlignment="0" applyProtection="0"/>
    <xf numFmtId="0" fontId="80" fillId="14" borderId="5" applyNumberFormat="0" applyAlignment="0" applyProtection="0"/>
    <xf numFmtId="0" fontId="81" fillId="19" borderId="6" applyNumberFormat="0" applyAlignment="0" applyProtection="0"/>
    <xf numFmtId="0" fontId="82" fillId="0" borderId="7" applyNumberFormat="0" applyFill="0" applyAlignment="0" applyProtection="0"/>
    <xf numFmtId="0" fontId="69" fillId="20" borderId="0" applyNumberFormat="0" applyBorder="0" applyAlignment="0" applyProtection="0"/>
    <xf numFmtId="0" fontId="69" fillId="21" borderId="0" applyNumberFormat="0" applyBorder="0" applyAlignment="0" applyProtection="0"/>
    <xf numFmtId="0" fontId="0" fillId="22" borderId="8" applyNumberFormat="0" applyFont="0" applyAlignment="0" applyProtection="0"/>
    <xf numFmtId="0" fontId="83" fillId="0" borderId="0" applyNumberFormat="0" applyFill="0" applyBorder="0" applyAlignment="0" applyProtection="0"/>
    <xf numFmtId="0" fontId="84" fillId="23" borderId="0" applyNumberFormat="0" applyBorder="0" applyAlignment="0" applyProtection="0"/>
    <xf numFmtId="0" fontId="70" fillId="0" borderId="0" applyNumberFormat="0" applyFill="0" applyBorder="0" applyAlignment="0" applyProtection="0"/>
    <xf numFmtId="0" fontId="69" fillId="24" borderId="0" applyNumberFormat="0" applyBorder="0" applyAlignment="0" applyProtection="0"/>
    <xf numFmtId="0" fontId="85" fillId="25" borderId="0" applyNumberFormat="0" applyBorder="0" applyAlignment="0" applyProtection="0"/>
    <xf numFmtId="0" fontId="0" fillId="26" borderId="0" applyNumberFormat="0" applyBorder="0" applyAlignment="0" applyProtection="0"/>
    <xf numFmtId="0" fontId="86" fillId="27" borderId="0" applyNumberFormat="0" applyBorder="0" applyAlignment="0" applyProtection="0"/>
    <xf numFmtId="0" fontId="69" fillId="28" borderId="0" applyNumberFormat="0" applyBorder="0" applyAlignment="0" applyProtection="0"/>
    <xf numFmtId="0" fontId="0" fillId="29" borderId="0" applyNumberFormat="0" applyBorder="0" applyAlignment="0" applyProtection="0"/>
    <xf numFmtId="0" fontId="32" fillId="0" borderId="0">
      <alignment/>
      <protection/>
    </xf>
    <xf numFmtId="0" fontId="69" fillId="30" borderId="0" applyNumberFormat="0" applyBorder="0" applyAlignment="0" applyProtection="0"/>
    <xf numFmtId="0" fontId="0" fillId="31" borderId="0" applyNumberFormat="0" applyBorder="0" applyAlignment="0" applyProtection="0"/>
    <xf numFmtId="0" fontId="69" fillId="32" borderId="0" applyNumberFormat="0" applyBorder="0" applyAlignment="0" applyProtection="0"/>
  </cellStyleXfs>
  <cellXfs count="505">
    <xf numFmtId="0" fontId="0" fillId="0" borderId="0" xfId="0" applyFont="1" applyAlignment="1">
      <alignment vertical="center"/>
    </xf>
    <xf numFmtId="0" fontId="72" fillId="0" borderId="0" xfId="0" applyFont="1" applyAlignment="1">
      <alignment vertical="center"/>
    </xf>
    <xf numFmtId="0" fontId="3" fillId="0" borderId="0" xfId="0" applyFont="1" applyFill="1" applyBorder="1" applyAlignment="1">
      <alignment/>
    </xf>
    <xf numFmtId="0" fontId="3" fillId="0" borderId="0" xfId="0" applyFont="1" applyFill="1" applyBorder="1" applyAlignment="1">
      <alignment horizontal="center"/>
    </xf>
    <xf numFmtId="0" fontId="0" fillId="0" borderId="0" xfId="0"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87" fillId="0" borderId="0" xfId="0" applyFont="1" applyFill="1" applyBorder="1" applyAlignment="1">
      <alignment horizontal="center" vertical="center" wrapText="1"/>
    </xf>
    <xf numFmtId="0" fontId="6" fillId="0" borderId="9" xfId="60" applyFont="1" applyFill="1" applyBorder="1" applyAlignment="1">
      <alignment horizontal="center" vertical="center" wrapText="1"/>
      <protection/>
    </xf>
    <xf numFmtId="176" fontId="6" fillId="0" borderId="10" xfId="60" applyNumberFormat="1" applyFont="1" applyFill="1" applyBorder="1" applyAlignment="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0" xfId="0" applyFont="1" applyFill="1" applyBorder="1" applyAlignment="1">
      <alignment/>
    </xf>
    <xf numFmtId="0" fontId="8" fillId="0" borderId="0" xfId="0" applyFont="1" applyFill="1" applyBorder="1" applyAlignment="1">
      <alignment horizontal="center"/>
    </xf>
    <xf numFmtId="176" fontId="6" fillId="0" borderId="12" xfId="60" applyNumberFormat="1" applyFont="1" applyFill="1" applyBorder="1" applyAlignment="1">
      <alignment horizontal="center" vertical="center" wrapText="1"/>
      <protection/>
    </xf>
    <xf numFmtId="176" fontId="6" fillId="0" borderId="13" xfId="60" applyNumberFormat="1" applyFont="1" applyFill="1" applyBorder="1" applyAlignment="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vertical="center" wrapText="1"/>
      <protection/>
    </xf>
    <xf numFmtId="57" fontId="7" fillId="0" borderId="10" xfId="0" applyNumberFormat="1" applyFont="1" applyFill="1" applyBorder="1" applyAlignment="1" applyProtection="1">
      <alignment horizontal="center" vertical="center" wrapText="1"/>
      <protection/>
    </xf>
    <xf numFmtId="57" fontId="7" fillId="0" borderId="13"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vertical="center" wrapText="1"/>
      <protection/>
    </xf>
    <xf numFmtId="9" fontId="7" fillId="0" borderId="10" xfId="0" applyNumberFormat="1" applyFont="1" applyFill="1" applyBorder="1" applyAlignment="1" applyProtection="1">
      <alignment horizontal="center" vertical="center" wrapText="1"/>
      <protection/>
    </xf>
    <xf numFmtId="9" fontId="7" fillId="0" borderId="13" xfId="0" applyNumberFormat="1" applyFont="1" applyFill="1" applyBorder="1" applyAlignment="1" applyProtection="1">
      <alignment horizontal="center" vertical="center" wrapText="1"/>
      <protection/>
    </xf>
    <xf numFmtId="0" fontId="7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vertical="center"/>
    </xf>
    <xf numFmtId="0" fontId="87" fillId="0" borderId="0" xfId="0" applyFont="1" applyFill="1" applyAlignment="1">
      <alignment horizontal="center" vertical="center"/>
    </xf>
    <xf numFmtId="0" fontId="10" fillId="0" borderId="9"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176" fontId="10" fillId="0" borderId="9" xfId="60" applyNumberFormat="1" applyFont="1" applyFill="1" applyBorder="1" applyAlignment="1">
      <alignment horizontal="center" vertical="center" wrapText="1"/>
      <protection/>
    </xf>
    <xf numFmtId="0" fontId="11" fillId="0" borderId="9" xfId="0" applyNumberFormat="1" applyFont="1" applyFill="1" applyBorder="1" applyAlignment="1" applyProtection="1">
      <alignment horizontal="left" vertical="center" wrapText="1"/>
      <protection/>
    </xf>
    <xf numFmtId="0" fontId="10" fillId="0" borderId="9" xfId="0" applyFont="1" applyFill="1" applyBorder="1" applyAlignment="1">
      <alignment horizontal="center" vertical="center" wrapText="1"/>
    </xf>
    <xf numFmtId="0" fontId="12" fillId="0"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0" fillId="0" borderId="11"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176" fontId="11" fillId="0" borderId="9" xfId="60" applyNumberFormat="1" applyFont="1" applyFill="1" applyBorder="1" applyAlignment="1">
      <alignment horizontal="center" vertical="center" wrapText="1"/>
      <protection/>
    </xf>
    <xf numFmtId="57" fontId="88" fillId="0" borderId="9" xfId="0" applyNumberFormat="1" applyFont="1" applyFill="1" applyBorder="1" applyAlignment="1" applyProtection="1">
      <alignment horizontal="center" vertical="center" wrapText="1"/>
      <protection/>
    </xf>
    <xf numFmtId="9" fontId="13" fillId="0" borderId="9" xfId="0" applyNumberFormat="1" applyFont="1" applyFill="1" applyBorder="1" applyAlignment="1" applyProtection="1">
      <alignment horizontal="center" vertical="center" wrapText="1"/>
      <protection/>
    </xf>
    <xf numFmtId="0" fontId="11" fillId="0" borderId="9" xfId="0" applyFont="1" applyFill="1" applyBorder="1" applyAlignment="1">
      <alignment/>
    </xf>
    <xf numFmtId="57" fontId="88" fillId="0" borderId="9" xfId="0" applyNumberFormat="1" applyFont="1" applyFill="1" applyBorder="1" applyAlignment="1" applyProtection="1">
      <alignment horizontal="center" vertical="center" wrapText="1"/>
      <protection/>
    </xf>
    <xf numFmtId="0" fontId="11" fillId="0" borderId="9" xfId="60" applyFont="1" applyFill="1" applyBorder="1" applyAlignment="1">
      <alignment horizontal="center" vertical="center" wrapText="1"/>
      <protection/>
    </xf>
    <xf numFmtId="0" fontId="11" fillId="0" borderId="9" xfId="60" applyFont="1" applyFill="1" applyBorder="1" applyAlignment="1">
      <alignment horizontal="center" vertical="center" wrapText="1"/>
      <protection/>
    </xf>
    <xf numFmtId="0" fontId="89" fillId="0" borderId="0" xfId="0" applyFont="1" applyFill="1" applyBorder="1" applyAlignment="1">
      <alignment vertical="center"/>
    </xf>
    <xf numFmtId="0" fontId="90" fillId="0" borderId="0" xfId="0" applyFont="1" applyFill="1" applyBorder="1" applyAlignment="1">
      <alignment vertical="center" wrapText="1"/>
    </xf>
    <xf numFmtId="0" fontId="91" fillId="0" borderId="0" xfId="0" applyFont="1" applyFill="1" applyBorder="1" applyAlignment="1">
      <alignment vertical="center" wrapText="1"/>
    </xf>
    <xf numFmtId="0" fontId="90" fillId="0"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92" fillId="0" borderId="9"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93" fillId="0" borderId="11" xfId="0" applyFont="1" applyFill="1" applyBorder="1" applyAlignment="1">
      <alignment horizontal="center" vertical="center" wrapText="1"/>
    </xf>
    <xf numFmtId="0" fontId="93" fillId="0" borderId="14"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93" fillId="0" borderId="13"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93" fillId="0" borderId="13" xfId="0" applyFont="1" applyFill="1" applyBorder="1" applyAlignment="1">
      <alignment horizontal="center" vertical="center" wrapText="1"/>
    </xf>
    <xf numFmtId="9" fontId="93" fillId="0" borderId="9" xfId="0" applyNumberFormat="1" applyFont="1" applyFill="1" applyBorder="1" applyAlignment="1">
      <alignment horizontal="center" vertical="center" wrapText="1"/>
    </xf>
    <xf numFmtId="9" fontId="93" fillId="0" borderId="11" xfId="0" applyNumberFormat="1" applyFont="1" applyFill="1" applyBorder="1" applyAlignment="1">
      <alignment horizontal="center" vertical="center" wrapText="1"/>
    </xf>
    <xf numFmtId="9" fontId="93" fillId="0" borderId="14" xfId="0" applyNumberFormat="1" applyFont="1" applyFill="1" applyBorder="1" applyAlignment="1">
      <alignment horizontal="center" vertical="center" wrapText="1"/>
    </xf>
    <xf numFmtId="9" fontId="93" fillId="0" borderId="15" xfId="0" applyNumberFormat="1" applyFont="1" applyFill="1" applyBorder="1" applyAlignment="1">
      <alignment horizontal="center" vertical="center" wrapText="1"/>
    </xf>
    <xf numFmtId="57" fontId="93" fillId="0" borderId="11" xfId="0" applyNumberFormat="1" applyFont="1" applyFill="1" applyBorder="1" applyAlignment="1">
      <alignment horizontal="center" vertical="center" wrapText="1"/>
    </xf>
    <xf numFmtId="57" fontId="93" fillId="0" borderId="14" xfId="0" applyNumberFormat="1" applyFont="1" applyFill="1" applyBorder="1" applyAlignment="1">
      <alignment horizontal="center" vertical="center" wrapText="1"/>
    </xf>
    <xf numFmtId="57" fontId="93" fillId="0" borderId="15" xfId="0" applyNumberFormat="1" applyFont="1" applyFill="1" applyBorder="1" applyAlignment="1">
      <alignment horizontal="center" vertical="center" wrapText="1"/>
    </xf>
    <xf numFmtId="0" fontId="91" fillId="0" borderId="0" xfId="0" applyFont="1" applyFill="1" applyBorder="1" applyAlignment="1">
      <alignment horizontal="center" vertical="center" wrapText="1"/>
    </xf>
    <xf numFmtId="0" fontId="8" fillId="0" borderId="0" xfId="0" applyFont="1" applyFill="1" applyBorder="1" applyAlignment="1">
      <alignment/>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87" fillId="0" borderId="0" xfId="0" applyFont="1" applyFill="1" applyBorder="1" applyAlignment="1">
      <alignment horizontal="center" vertical="center" wrapText="1"/>
    </xf>
    <xf numFmtId="0" fontId="18" fillId="0" borderId="9" xfId="60" applyFont="1" applyFill="1" applyBorder="1" applyAlignment="1">
      <alignment horizontal="center" vertical="center" wrapText="1"/>
      <protection/>
    </xf>
    <xf numFmtId="176" fontId="18" fillId="0" borderId="10" xfId="60" applyNumberFormat="1" applyFont="1" applyFill="1" applyBorder="1" applyAlignment="1">
      <alignment horizontal="center" vertical="center" wrapText="1"/>
      <protection/>
    </xf>
    <xf numFmtId="0" fontId="17" fillId="0" borderId="9" xfId="0" applyNumberFormat="1" applyFont="1" applyFill="1" applyBorder="1" applyAlignment="1" applyProtection="1">
      <alignment horizontal="left" vertical="center" wrapText="1"/>
      <protection/>
    </xf>
    <xf numFmtId="0" fontId="17" fillId="0" borderId="9" xfId="0" applyNumberFormat="1" applyFont="1" applyFill="1" applyBorder="1" applyAlignment="1" applyProtection="1">
      <alignment horizontal="center" vertical="center" wrapText="1"/>
      <protection/>
    </xf>
    <xf numFmtId="0" fontId="19" fillId="0" borderId="9" xfId="0" applyFont="1" applyFill="1" applyBorder="1" applyAlignment="1">
      <alignment horizontal="center" vertical="center" wrapText="1"/>
    </xf>
    <xf numFmtId="0" fontId="16" fillId="0" borderId="9"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9" fillId="0" borderId="10" xfId="60" applyFont="1" applyFill="1" applyBorder="1" applyAlignment="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horizontal="center" vertical="center" wrapText="1"/>
      <protection/>
    </xf>
    <xf numFmtId="0" fontId="9" fillId="0" borderId="10" xfId="60" applyNumberFormat="1" applyFont="1" applyFill="1" applyBorder="1" applyAlignment="1">
      <alignment horizontal="center" vertical="center" wrapText="1"/>
      <protection/>
    </xf>
    <xf numFmtId="0" fontId="19" fillId="0" borderId="0" xfId="0" applyFont="1" applyFill="1" applyBorder="1" applyAlignment="1">
      <alignment/>
    </xf>
    <xf numFmtId="0" fontId="9" fillId="0" borderId="0" xfId="0" applyFont="1" applyFill="1" applyBorder="1" applyAlignment="1">
      <alignment horizontal="center" vertical="center"/>
    </xf>
    <xf numFmtId="176" fontId="18" fillId="0" borderId="12" xfId="60" applyNumberFormat="1" applyFont="1" applyFill="1" applyBorder="1" applyAlignment="1">
      <alignment horizontal="center" vertical="center" wrapText="1"/>
      <protection/>
    </xf>
    <xf numFmtId="176" fontId="18" fillId="0" borderId="13" xfId="60" applyNumberFormat="1" applyFont="1" applyFill="1" applyBorder="1" applyAlignment="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9" fillId="0" borderId="12" xfId="60" applyFont="1" applyFill="1" applyBorder="1" applyAlignment="1">
      <alignment horizontal="center" vertical="center" wrapText="1"/>
      <protection/>
    </xf>
    <xf numFmtId="0" fontId="9" fillId="0" borderId="13" xfId="60" applyFont="1" applyFill="1" applyBorder="1" applyAlignment="1">
      <alignment horizontal="center" vertical="center" wrapText="1"/>
      <protection/>
    </xf>
    <xf numFmtId="0" fontId="9" fillId="0" borderId="9" xfId="60" applyFont="1" applyFill="1" applyBorder="1" applyAlignment="1">
      <alignment horizontal="center" vertical="center" wrapText="1"/>
      <protection/>
    </xf>
    <xf numFmtId="9" fontId="9" fillId="0" borderId="9" xfId="60" applyNumberFormat="1" applyFont="1" applyFill="1" applyBorder="1" applyAlignment="1">
      <alignment horizontal="center" vertical="center" wrapText="1"/>
      <protection/>
    </xf>
    <xf numFmtId="0" fontId="9" fillId="0" borderId="12" xfId="60" applyNumberFormat="1" applyFont="1" applyFill="1" applyBorder="1" applyAlignment="1">
      <alignment horizontal="center" vertical="center" wrapText="1"/>
      <protection/>
    </xf>
    <xf numFmtId="0" fontId="9" fillId="0" borderId="13" xfId="60" applyNumberFormat="1" applyFont="1" applyFill="1" applyBorder="1" applyAlignment="1">
      <alignment horizontal="center" vertical="center" wrapText="1"/>
      <protection/>
    </xf>
    <xf numFmtId="0" fontId="94" fillId="0" borderId="0" xfId="0" applyFont="1" applyFill="1" applyBorder="1" applyAlignment="1">
      <alignment vertical="center"/>
    </xf>
    <xf numFmtId="0" fontId="89" fillId="0" borderId="0" xfId="0" applyFont="1" applyFill="1" applyBorder="1" applyAlignment="1">
      <alignment vertical="center"/>
    </xf>
    <xf numFmtId="0" fontId="95" fillId="0" borderId="0" xfId="0" applyFont="1" applyFill="1" applyBorder="1" applyAlignment="1">
      <alignment vertical="center"/>
    </xf>
    <xf numFmtId="0" fontId="89" fillId="0" borderId="0" xfId="0" applyFont="1" applyAlignment="1">
      <alignment vertical="center"/>
    </xf>
    <xf numFmtId="0" fontId="91" fillId="0" borderId="0" xfId="0" applyFont="1" applyAlignment="1">
      <alignment vertical="center"/>
    </xf>
    <xf numFmtId="0" fontId="96"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9" fillId="0" borderId="0" xfId="0" applyFont="1" applyFill="1" applyBorder="1" applyAlignment="1">
      <alignment/>
    </xf>
    <xf numFmtId="0" fontId="18" fillId="0" borderId="10"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9" fillId="0" borderId="0" xfId="0" applyFont="1" applyFill="1" applyBorder="1" applyAlignment="1">
      <alignment horizontal="center"/>
    </xf>
    <xf numFmtId="0" fontId="89" fillId="0" borderId="0" xfId="0" applyFont="1" applyFill="1" applyBorder="1" applyAlignment="1">
      <alignment vertical="center"/>
    </xf>
    <xf numFmtId="0" fontId="97" fillId="0" borderId="0" xfId="0" applyFont="1" applyFill="1" applyBorder="1" applyAlignment="1">
      <alignment vertical="center"/>
    </xf>
    <xf numFmtId="0" fontId="17" fillId="0" borderId="0" xfId="0" applyFont="1" applyFill="1" applyBorder="1" applyAlignment="1">
      <alignment vertical="center"/>
    </xf>
    <xf numFmtId="0" fontId="98" fillId="0" borderId="0" xfId="0" applyFont="1" applyFill="1" applyBorder="1" applyAlignment="1">
      <alignment vertical="center"/>
    </xf>
    <xf numFmtId="0" fontId="97" fillId="0" borderId="0" xfId="0" applyFont="1" applyFill="1" applyBorder="1" applyAlignment="1">
      <alignment horizontal="center" vertical="center"/>
    </xf>
    <xf numFmtId="0" fontId="23" fillId="0" borderId="0" xfId="60" applyFont="1" applyFill="1" applyBorder="1" applyAlignment="1">
      <alignment horizontal="center" vertical="center" wrapText="1"/>
      <protection/>
    </xf>
    <xf numFmtId="0" fontId="18" fillId="0" borderId="17" xfId="60" applyFont="1" applyFill="1" applyBorder="1" applyAlignment="1">
      <alignment horizontal="center" vertical="center" wrapText="1"/>
      <protection/>
    </xf>
    <xf numFmtId="0" fontId="18" fillId="0" borderId="12" xfId="60" applyFont="1" applyFill="1" applyBorder="1" applyAlignment="1">
      <alignment horizontal="center" vertical="center" wrapText="1"/>
      <protection/>
    </xf>
    <xf numFmtId="0" fontId="18" fillId="0" borderId="10" xfId="60" applyFont="1" applyFill="1" applyBorder="1" applyAlignment="1">
      <alignment horizontal="center" vertical="center" wrapText="1"/>
      <protection/>
    </xf>
    <xf numFmtId="0" fontId="18" fillId="0" borderId="13" xfId="60" applyFont="1" applyFill="1" applyBorder="1" applyAlignment="1">
      <alignment horizontal="center" vertical="center" wrapText="1"/>
      <protection/>
    </xf>
    <xf numFmtId="176" fontId="18" fillId="0" borderId="17" xfId="60" applyNumberFormat="1" applyFont="1" applyFill="1" applyBorder="1" applyAlignment="1">
      <alignment horizontal="center" vertical="center" wrapText="1"/>
      <protection/>
    </xf>
    <xf numFmtId="0" fontId="17" fillId="0" borderId="17" xfId="60" applyFont="1" applyFill="1" applyBorder="1" applyAlignment="1">
      <alignment horizontal="left" vertical="top" wrapText="1"/>
      <protection/>
    </xf>
    <xf numFmtId="0" fontId="17" fillId="0" borderId="18" xfId="60" applyFont="1" applyFill="1" applyBorder="1" applyAlignment="1">
      <alignment horizontal="left" vertical="top" wrapText="1"/>
      <protection/>
    </xf>
    <xf numFmtId="0" fontId="17" fillId="0" borderId="18" xfId="60" applyFont="1" applyFill="1" applyBorder="1" applyAlignment="1">
      <alignment horizontal="center" vertical="top" wrapText="1"/>
      <protection/>
    </xf>
    <xf numFmtId="0" fontId="17" fillId="0" borderId="14" xfId="60" applyFont="1" applyFill="1" applyBorder="1" applyAlignment="1">
      <alignment horizontal="center" vertical="center" wrapText="1"/>
      <protection/>
    </xf>
    <xf numFmtId="0" fontId="17" fillId="0" borderId="11" xfId="60" applyFont="1" applyFill="1" applyBorder="1" applyAlignment="1">
      <alignment horizontal="center" vertical="center" wrapText="1"/>
      <protection/>
    </xf>
    <xf numFmtId="0" fontId="17" fillId="33" borderId="10" xfId="60" applyFont="1" applyFill="1" applyBorder="1" applyAlignment="1">
      <alignment horizontal="center" vertical="center" wrapText="1"/>
      <protection/>
    </xf>
    <xf numFmtId="0" fontId="17" fillId="0" borderId="15" xfId="60" applyFont="1" applyFill="1" applyBorder="1" applyAlignment="1">
      <alignment horizontal="center" vertical="center" wrapText="1"/>
      <protection/>
    </xf>
    <xf numFmtId="0" fontId="17" fillId="0" borderId="9" xfId="60" applyFont="1" applyFill="1" applyBorder="1" applyAlignment="1">
      <alignment horizontal="center" vertical="center" wrapText="1"/>
      <protection/>
    </xf>
    <xf numFmtId="0" fontId="17" fillId="0" borderId="10" xfId="60" applyFont="1" applyFill="1" applyBorder="1" applyAlignment="1">
      <alignment horizontal="center" vertical="center" wrapText="1"/>
      <protection/>
    </xf>
    <xf numFmtId="0" fontId="17" fillId="33" borderId="9" xfId="60" applyFont="1" applyFill="1" applyBorder="1" applyAlignment="1">
      <alignment horizontal="center" vertical="center" wrapText="1"/>
      <protection/>
    </xf>
    <xf numFmtId="0" fontId="18" fillId="0" borderId="18" xfId="60" applyFont="1" applyFill="1" applyBorder="1" applyAlignment="1">
      <alignment horizontal="center" vertical="center" wrapText="1"/>
      <protection/>
    </xf>
    <xf numFmtId="0" fontId="17" fillId="0" borderId="19" xfId="60" applyFont="1" applyFill="1" applyBorder="1" applyAlignment="1">
      <alignment horizontal="center" vertical="center" wrapText="1"/>
      <protection/>
    </xf>
    <xf numFmtId="0" fontId="17" fillId="0" borderId="20" xfId="0" applyFont="1" applyFill="1" applyBorder="1" applyAlignment="1">
      <alignment horizontal="center" vertical="center" wrapText="1"/>
    </xf>
    <xf numFmtId="0" fontId="17" fillId="0" borderId="15" xfId="0" applyFont="1" applyFill="1" applyBorder="1" applyAlignment="1">
      <alignment horizontal="center" vertical="center" wrapText="1"/>
    </xf>
    <xf numFmtId="176" fontId="18" fillId="0" borderId="18" xfId="60" applyNumberFormat="1" applyFont="1" applyFill="1" applyBorder="1" applyAlignment="1">
      <alignment horizontal="center" vertical="center" wrapText="1"/>
      <protection/>
    </xf>
    <xf numFmtId="177" fontId="18" fillId="0" borderId="9" xfId="60" applyNumberFormat="1" applyFont="1" applyFill="1" applyBorder="1" applyAlignment="1">
      <alignment horizontal="center" vertical="center" wrapText="1"/>
      <protection/>
    </xf>
    <xf numFmtId="0" fontId="17" fillId="0" borderId="9" xfId="60" applyFont="1" applyFill="1" applyBorder="1" applyAlignment="1">
      <alignment horizontal="left" vertical="center" wrapText="1"/>
      <protection/>
    </xf>
    <xf numFmtId="0" fontId="18" fillId="0" borderId="19" xfId="60" applyFont="1" applyFill="1" applyBorder="1" applyAlignment="1">
      <alignment horizontal="center" vertical="center" wrapText="1"/>
      <protection/>
    </xf>
    <xf numFmtId="0" fontId="17" fillId="33" borderId="13" xfId="60" applyFont="1" applyFill="1" applyBorder="1" applyAlignment="1">
      <alignment horizontal="center" vertical="center" wrapText="1"/>
      <protection/>
    </xf>
    <xf numFmtId="0" fontId="17" fillId="0" borderId="13" xfId="60" applyFont="1" applyFill="1" applyBorder="1" applyAlignment="1">
      <alignment horizontal="center" vertical="center" wrapText="1"/>
      <protection/>
    </xf>
    <xf numFmtId="0" fontId="17" fillId="0" borderId="9" xfId="60" applyNumberFormat="1" applyFont="1" applyFill="1" applyBorder="1" applyAlignment="1" applyProtection="1">
      <alignment horizontal="center" vertical="center" wrapText="1"/>
      <protection/>
    </xf>
    <xf numFmtId="9" fontId="17" fillId="0" borderId="9" xfId="60" applyNumberFormat="1" applyFont="1" applyFill="1" applyBorder="1" applyAlignment="1">
      <alignment horizontal="center" vertical="center" wrapText="1"/>
      <protection/>
    </xf>
    <xf numFmtId="0" fontId="17" fillId="0" borderId="12" xfId="60" applyFont="1" applyFill="1" applyBorder="1" applyAlignment="1">
      <alignment horizontal="center" vertical="center" wrapText="1"/>
      <protection/>
    </xf>
    <xf numFmtId="0" fontId="17" fillId="33" borderId="17" xfId="60" applyFont="1" applyFill="1" applyBorder="1" applyAlignment="1">
      <alignment horizontal="center" vertical="center" wrapText="1"/>
      <protection/>
    </xf>
    <xf numFmtId="0" fontId="17" fillId="33" borderId="21" xfId="60" applyFont="1" applyFill="1" applyBorder="1" applyAlignment="1">
      <alignment horizontal="center" vertical="center" wrapText="1"/>
      <protection/>
    </xf>
    <xf numFmtId="0" fontId="17" fillId="0" borderId="17" xfId="60" applyFont="1" applyFill="1" applyBorder="1" applyAlignment="1">
      <alignment horizontal="center" vertical="center" wrapText="1"/>
      <protection/>
    </xf>
    <xf numFmtId="0" fontId="17" fillId="0" borderId="21" xfId="60" applyFont="1" applyFill="1" applyBorder="1" applyAlignment="1">
      <alignment horizontal="center" vertical="center" wrapText="1"/>
      <protection/>
    </xf>
    <xf numFmtId="0" fontId="3" fillId="0" borderId="0" xfId="0" applyFont="1" applyFill="1" applyBorder="1" applyAlignment="1">
      <alignment vertical="center"/>
    </xf>
    <xf numFmtId="0" fontId="99" fillId="0" borderId="0" xfId="0" applyFont="1" applyAlignment="1">
      <alignment vertical="center"/>
    </xf>
    <xf numFmtId="0" fontId="25"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vertical="center"/>
    </xf>
    <xf numFmtId="0" fontId="100" fillId="0" borderId="0" xfId="0" applyFont="1" applyFill="1" applyBorder="1" applyAlignment="1">
      <alignment horizontal="center" vertical="center" wrapText="1"/>
    </xf>
    <xf numFmtId="0" fontId="6" fillId="0" borderId="10" xfId="60" applyFont="1" applyFill="1" applyBorder="1" applyAlignment="1">
      <alignment horizontal="center" vertical="center" wrapText="1"/>
      <protection/>
    </xf>
    <xf numFmtId="176" fontId="6" fillId="0" borderId="17" xfId="60" applyNumberFormat="1" applyFont="1" applyFill="1" applyBorder="1" applyAlignment="1">
      <alignment horizontal="center" vertical="center" wrapText="1"/>
      <protection/>
    </xf>
    <xf numFmtId="0" fontId="10" fillId="0" borderId="9" xfId="60" applyFont="1" applyFill="1" applyBorder="1" applyAlignment="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wrapText="1"/>
      <protection/>
    </xf>
    <xf numFmtId="0" fontId="13" fillId="0" borderId="9" xfId="0" applyNumberFormat="1" applyFont="1" applyFill="1" applyBorder="1" applyAlignment="1" applyProtection="1">
      <alignment horizontal="left" vertical="center" wrapText="1"/>
      <protection/>
    </xf>
    <xf numFmtId="0" fontId="13" fillId="0" borderId="17" xfId="0" applyNumberFormat="1" applyFont="1" applyFill="1" applyBorder="1" applyAlignment="1" applyProtection="1">
      <alignment horizontal="left" vertical="center" wrapText="1"/>
      <protection/>
    </xf>
    <xf numFmtId="0" fontId="13" fillId="0" borderId="17" xfId="0" applyNumberFormat="1" applyFont="1" applyFill="1" applyBorder="1" applyAlignment="1" applyProtection="1">
      <alignment vertical="center" wrapText="1"/>
      <protection/>
    </xf>
    <xf numFmtId="0" fontId="6" fillId="0" borderId="10" xfId="60" applyFont="1" applyFill="1" applyBorder="1" applyAlignment="1">
      <alignment horizontal="center" vertical="center" wrapText="1"/>
      <protection/>
    </xf>
    <xf numFmtId="0" fontId="6" fillId="0" borderId="9" xfId="60" applyFont="1" applyFill="1" applyBorder="1" applyAlignment="1">
      <alignment horizontal="center" vertical="center" wrapText="1"/>
      <protection/>
    </xf>
    <xf numFmtId="0" fontId="6" fillId="0" borderId="12" xfId="60" applyFont="1" applyFill="1" applyBorder="1" applyAlignment="1">
      <alignment horizontal="center" vertical="center" wrapText="1"/>
      <protection/>
    </xf>
    <xf numFmtId="176" fontId="6" fillId="0" borderId="18" xfId="60" applyNumberFormat="1" applyFont="1" applyFill="1" applyBorder="1" applyAlignment="1">
      <alignment horizontal="center" vertical="center" wrapText="1"/>
      <protection/>
    </xf>
    <xf numFmtId="176" fontId="6" fillId="0" borderId="21" xfId="60" applyNumberFormat="1" applyFont="1" applyFill="1" applyBorder="1" applyAlignment="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left" vertical="center" wrapText="1"/>
      <protection/>
    </xf>
    <xf numFmtId="0" fontId="13" fillId="0" borderId="21" xfId="0" applyNumberFormat="1" applyFont="1" applyFill="1" applyBorder="1" applyAlignment="1" applyProtection="1">
      <alignment horizontal="left" vertical="center" wrapText="1"/>
      <protection/>
    </xf>
    <xf numFmtId="9" fontId="13" fillId="0" borderId="10"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vertical="center" wrapText="1"/>
      <protection/>
    </xf>
    <xf numFmtId="0" fontId="13" fillId="0" borderId="21" xfId="0" applyNumberFormat="1" applyFont="1" applyFill="1" applyBorder="1" applyAlignment="1" applyProtection="1">
      <alignment vertical="center" wrapText="1"/>
      <protection/>
    </xf>
    <xf numFmtId="0" fontId="101" fillId="0" borderId="0" xfId="0" applyFont="1" applyFill="1" applyBorder="1" applyAlignment="1">
      <alignment vertical="center"/>
    </xf>
    <xf numFmtId="0" fontId="89" fillId="0" borderId="0" xfId="0" applyFont="1" applyFill="1" applyBorder="1" applyAlignment="1">
      <alignment vertical="center"/>
    </xf>
    <xf numFmtId="0" fontId="95" fillId="0" borderId="0" xfId="0" applyFont="1" applyFill="1" applyBorder="1" applyAlignment="1">
      <alignment vertical="center"/>
    </xf>
    <xf numFmtId="0" fontId="102" fillId="0" borderId="0" xfId="0" applyFont="1" applyAlignment="1">
      <alignment vertical="center"/>
    </xf>
    <xf numFmtId="0" fontId="0" fillId="0" borderId="0" xfId="0" applyFill="1" applyBorder="1" applyAlignment="1">
      <alignment vertical="center"/>
    </xf>
    <xf numFmtId="0" fontId="74" fillId="0" borderId="0" xfId="0" applyFont="1" applyFill="1" applyBorder="1" applyAlignment="1">
      <alignment vertical="center"/>
    </xf>
    <xf numFmtId="0" fontId="100" fillId="0" borderId="0" xfId="0" applyFont="1" applyFill="1" applyAlignment="1">
      <alignment horizontal="center" vertical="center" wrapText="1"/>
    </xf>
    <xf numFmtId="0" fontId="94" fillId="0" borderId="9" xfId="0" applyFont="1" applyFill="1" applyBorder="1" applyAlignment="1">
      <alignment horizontal="center" vertical="center" wrapText="1"/>
    </xf>
    <xf numFmtId="0" fontId="89" fillId="0" borderId="9" xfId="0" applyFont="1" applyFill="1" applyBorder="1" applyAlignment="1">
      <alignment horizontal="center" vertical="center"/>
    </xf>
    <xf numFmtId="0" fontId="17" fillId="0" borderId="9" xfId="0" applyFont="1" applyFill="1" applyBorder="1" applyAlignment="1" applyProtection="1">
      <alignment horizontal="center" vertical="center" wrapText="1"/>
      <protection/>
    </xf>
    <xf numFmtId="0" fontId="94" fillId="0" borderId="22" xfId="0" applyFont="1" applyFill="1" applyBorder="1" applyAlignment="1">
      <alignment horizontal="center" vertical="center" wrapText="1"/>
    </xf>
    <xf numFmtId="0" fontId="94" fillId="0" borderId="23" xfId="0" applyFont="1" applyFill="1" applyBorder="1" applyAlignment="1">
      <alignment horizontal="center" vertical="center" wrapText="1"/>
    </xf>
    <xf numFmtId="0" fontId="17" fillId="0" borderId="10"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94" fillId="0" borderId="10" xfId="0" applyFont="1" applyFill="1" applyBorder="1" applyAlignment="1" applyProtection="1">
      <alignment horizontal="center" vertical="center" wrapText="1"/>
      <protection/>
    </xf>
    <xf numFmtId="0" fontId="94" fillId="0" borderId="12" xfId="0" applyFont="1" applyFill="1" applyBorder="1" applyAlignment="1" applyProtection="1">
      <alignment horizontal="center" vertical="center" wrapText="1"/>
      <protection/>
    </xf>
    <xf numFmtId="0" fontId="94" fillId="0" borderId="9" xfId="0" applyFont="1" applyFill="1" applyBorder="1" applyAlignment="1">
      <alignment horizontal="center" vertical="center"/>
    </xf>
    <xf numFmtId="0" fontId="94" fillId="0" borderId="9" xfId="0" applyFont="1" applyFill="1" applyBorder="1" applyAlignment="1">
      <alignment vertical="center"/>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94" fillId="0"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94" fillId="0" borderId="9" xfId="0" applyFont="1" applyFill="1" applyBorder="1" applyAlignment="1">
      <alignment horizontal="center" vertical="center" wrapText="1"/>
    </xf>
    <xf numFmtId="0" fontId="94" fillId="0" borderId="9" xfId="0" applyFont="1" applyFill="1" applyBorder="1" applyAlignment="1">
      <alignment horizontal="center" vertical="center" wrapText="1"/>
    </xf>
    <xf numFmtId="0" fontId="89" fillId="0" borderId="0" xfId="0" applyFont="1" applyFill="1" applyBorder="1" applyAlignment="1">
      <alignment vertical="center"/>
    </xf>
    <xf numFmtId="0" fontId="89" fillId="0" borderId="0"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3" xfId="0" applyFont="1" applyFill="1" applyBorder="1" applyAlignment="1" applyProtection="1">
      <alignment horizontal="center" vertical="center" wrapText="1"/>
      <protection/>
    </xf>
    <xf numFmtId="0" fontId="17" fillId="0" borderId="15" xfId="0" applyFont="1" applyFill="1" applyBorder="1" applyAlignment="1">
      <alignment horizontal="center" vertical="center" wrapText="1"/>
    </xf>
    <xf numFmtId="0" fontId="94" fillId="0" borderId="13" xfId="0" applyFont="1" applyFill="1" applyBorder="1" applyAlignment="1" applyProtection="1">
      <alignment horizontal="center" vertical="center" wrapText="1"/>
      <protection/>
    </xf>
    <xf numFmtId="0" fontId="17" fillId="0" borderId="21"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89"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03" fillId="0" borderId="9" xfId="0" applyFont="1" applyFill="1" applyBorder="1" applyAlignment="1">
      <alignment vertical="center"/>
    </xf>
    <xf numFmtId="9" fontId="89" fillId="0" borderId="9" xfId="0" applyNumberFormat="1" applyFont="1" applyFill="1" applyBorder="1" applyAlignment="1">
      <alignment horizontal="center" vertical="center"/>
    </xf>
    <xf numFmtId="0" fontId="89" fillId="0" borderId="9" xfId="0" applyFont="1" applyFill="1" applyBorder="1" applyAlignment="1">
      <alignment vertical="center"/>
    </xf>
    <xf numFmtId="9" fontId="89" fillId="0" borderId="9" xfId="0" applyNumberFormat="1" applyFont="1" applyFill="1" applyBorder="1" applyAlignment="1">
      <alignment horizontal="center" vertical="center"/>
    </xf>
    <xf numFmtId="9" fontId="103" fillId="0" borderId="9" xfId="0" applyNumberFormat="1" applyFont="1" applyFill="1" applyBorder="1" applyAlignment="1">
      <alignment horizontal="center" vertical="center"/>
    </xf>
    <xf numFmtId="0" fontId="89" fillId="0" borderId="10" xfId="0" applyFont="1" applyFill="1" applyBorder="1" applyAlignment="1">
      <alignment horizontal="center" vertical="center" wrapText="1"/>
    </xf>
    <xf numFmtId="0" fontId="89" fillId="0" borderId="12" xfId="0" applyFont="1" applyFill="1" applyBorder="1" applyAlignment="1">
      <alignment horizontal="center" vertical="center" wrapText="1"/>
    </xf>
    <xf numFmtId="0" fontId="103" fillId="0" borderId="0" xfId="0" applyFont="1" applyFill="1" applyBorder="1" applyAlignment="1">
      <alignment horizontal="center" vertical="center"/>
    </xf>
    <xf numFmtId="0" fontId="103" fillId="0" borderId="0" xfId="0" applyFont="1" applyFill="1" applyBorder="1" applyAlignment="1">
      <alignment vertical="center"/>
    </xf>
    <xf numFmtId="0" fontId="89" fillId="0" borderId="13" xfId="0" applyFont="1" applyFill="1" applyBorder="1" applyAlignment="1">
      <alignment horizontal="center" vertical="center" wrapText="1"/>
    </xf>
    <xf numFmtId="0" fontId="95" fillId="0" borderId="0" xfId="0" applyFont="1" applyAlignment="1">
      <alignment vertical="center"/>
    </xf>
    <xf numFmtId="0" fontId="98" fillId="0" borderId="0" xfId="0" applyFont="1" applyFill="1" applyBorder="1" applyAlignment="1">
      <alignment vertical="center"/>
    </xf>
    <xf numFmtId="0" fontId="97" fillId="0" borderId="0" xfId="0" applyFont="1" applyFill="1" applyBorder="1" applyAlignment="1">
      <alignment vertical="center"/>
    </xf>
    <xf numFmtId="0" fontId="97" fillId="0" borderId="0" xfId="0" applyNumberFormat="1" applyFont="1" applyFill="1" applyBorder="1" applyAlignment="1">
      <alignment vertical="center" wrapText="1"/>
    </xf>
    <xf numFmtId="0" fontId="97" fillId="0" borderId="0" xfId="0" applyFont="1" applyFill="1" applyBorder="1" applyAlignment="1">
      <alignment horizontal="center" vertical="center"/>
    </xf>
    <xf numFmtId="0" fontId="97" fillId="0" borderId="0" xfId="0" applyNumberFormat="1" applyFont="1" applyFill="1" applyBorder="1" applyAlignment="1">
      <alignment horizontal="center" vertical="center" wrapText="1"/>
    </xf>
    <xf numFmtId="0" fontId="31" fillId="0" borderId="0" xfId="0" applyFont="1" applyFill="1" applyAlignment="1">
      <alignment horizontal="left" vertical="center"/>
    </xf>
    <xf numFmtId="0" fontId="23" fillId="0" borderId="0" xfId="0" applyFont="1" applyFill="1" applyBorder="1" applyAlignment="1">
      <alignment horizontal="center" vertical="center" wrapText="1"/>
    </xf>
    <xf numFmtId="0" fontId="19" fillId="0" borderId="24" xfId="60" applyFont="1" applyFill="1" applyBorder="1" applyAlignment="1">
      <alignment horizontal="center" vertical="center" wrapText="1"/>
      <protection/>
    </xf>
    <xf numFmtId="0" fontId="19" fillId="0" borderId="9" xfId="60" applyFont="1" applyFill="1" applyBorder="1" applyAlignment="1">
      <alignment horizontal="center" vertical="center" wrapText="1"/>
      <protection/>
    </xf>
    <xf numFmtId="0" fontId="19" fillId="0" borderId="9" xfId="60" applyNumberFormat="1"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24" xfId="60" applyFont="1" applyFill="1" applyBorder="1" applyAlignment="1">
      <alignment horizontal="center" vertical="center" wrapText="1"/>
      <protection/>
    </xf>
    <xf numFmtId="0" fontId="19" fillId="0" borderId="26" xfId="60" applyFont="1" applyFill="1" applyBorder="1" applyAlignment="1">
      <alignment horizontal="center" vertical="center" wrapText="1"/>
      <protection/>
    </xf>
    <xf numFmtId="0" fontId="18" fillId="0" borderId="25" xfId="60" applyFont="1" applyFill="1" applyBorder="1" applyAlignment="1">
      <alignment horizontal="center" vertical="center" wrapText="1"/>
      <protection/>
    </xf>
    <xf numFmtId="0" fontId="19" fillId="0" borderId="15" xfId="60" applyFont="1" applyFill="1" applyBorder="1" applyAlignment="1">
      <alignment horizontal="center" vertical="center" wrapText="1"/>
      <protection/>
    </xf>
    <xf numFmtId="0" fontId="19" fillId="0" borderId="15" xfId="60" applyNumberFormat="1" applyFont="1" applyFill="1" applyBorder="1" applyAlignment="1">
      <alignment horizontal="center" vertical="center" wrapText="1"/>
      <protection/>
    </xf>
    <xf numFmtId="176" fontId="19" fillId="0" borderId="15" xfId="60" applyNumberFormat="1" applyFont="1" applyFill="1" applyBorder="1" applyAlignment="1">
      <alignment horizontal="center" vertical="center" wrapText="1"/>
      <protection/>
    </xf>
    <xf numFmtId="0" fontId="9" fillId="0" borderId="17" xfId="60" applyNumberFormat="1" applyFont="1" applyFill="1" applyBorder="1" applyAlignment="1">
      <alignment horizontal="left" vertical="center" wrapText="1"/>
      <protection/>
    </xf>
    <xf numFmtId="0" fontId="9" fillId="0" borderId="18" xfId="60" applyNumberFormat="1" applyFont="1" applyFill="1" applyBorder="1" applyAlignment="1">
      <alignment horizontal="left" vertical="center" wrapText="1"/>
      <protection/>
    </xf>
    <xf numFmtId="0" fontId="9" fillId="0" borderId="18" xfId="60" applyNumberFormat="1" applyFont="1" applyFill="1" applyBorder="1" applyAlignment="1">
      <alignment horizontal="center" vertical="center" wrapText="1"/>
      <protection/>
    </xf>
    <xf numFmtId="0" fontId="9" fillId="0" borderId="9" xfId="60" applyNumberFormat="1" applyFont="1" applyFill="1" applyBorder="1" applyAlignment="1">
      <alignment horizontal="center" vertical="center" wrapText="1"/>
      <protection/>
    </xf>
    <xf numFmtId="0" fontId="9" fillId="0" borderId="17" xfId="60" applyFont="1" applyFill="1" applyBorder="1" applyAlignment="1">
      <alignment horizontal="center" vertical="center" wrapText="1"/>
      <protection/>
    </xf>
    <xf numFmtId="0" fontId="9" fillId="33" borderId="9" xfId="60" applyFont="1" applyFill="1" applyBorder="1" applyAlignment="1">
      <alignment horizontal="center" vertical="center" wrapText="1"/>
      <protection/>
    </xf>
    <xf numFmtId="0" fontId="18"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NumberFormat="1" applyFont="1" applyFill="1" applyBorder="1" applyAlignment="1">
      <alignment vertical="center" wrapText="1"/>
    </xf>
    <xf numFmtId="0" fontId="17" fillId="0" borderId="0" xfId="0" applyFont="1" applyFill="1" applyBorder="1" applyAlignment="1">
      <alignment horizontal="center" vertical="center"/>
    </xf>
    <xf numFmtId="0" fontId="19" fillId="0" borderId="19" xfId="60" applyFont="1" applyFill="1" applyBorder="1" applyAlignment="1">
      <alignment horizontal="center" vertical="center" wrapText="1"/>
      <protection/>
    </xf>
    <xf numFmtId="0" fontId="19" fillId="0" borderId="16" xfId="60" applyFont="1" applyFill="1" applyBorder="1" applyAlignment="1">
      <alignment horizontal="center" vertical="center" wrapText="1"/>
      <protection/>
    </xf>
    <xf numFmtId="0" fontId="18" fillId="0" borderId="24" xfId="60" applyFont="1" applyFill="1" applyBorder="1" applyAlignment="1">
      <alignment horizontal="center" vertical="center" wrapText="1"/>
      <protection/>
    </xf>
    <xf numFmtId="0" fontId="19" fillId="0" borderId="14" xfId="60" applyFont="1" applyFill="1" applyBorder="1" applyAlignment="1">
      <alignment horizontal="center" vertical="center" wrapText="1"/>
      <protection/>
    </xf>
    <xf numFmtId="0" fontId="19" fillId="0" borderId="20" xfId="60" applyFont="1" applyFill="1" applyBorder="1" applyAlignment="1">
      <alignment horizontal="center" vertical="center" wrapText="1"/>
      <protection/>
    </xf>
    <xf numFmtId="0" fontId="9" fillId="0" borderId="21" xfId="60" applyNumberFormat="1" applyFont="1" applyFill="1" applyBorder="1" applyAlignment="1">
      <alignment horizontal="center" vertical="center" wrapText="1"/>
      <protection/>
    </xf>
    <xf numFmtId="0" fontId="9" fillId="0" borderId="9" xfId="60" applyNumberFormat="1" applyFont="1" applyFill="1" applyBorder="1" applyAlignment="1">
      <alignment horizontal="center" vertical="center" wrapText="1"/>
      <protection/>
    </xf>
    <xf numFmtId="0" fontId="9" fillId="0" borderId="21" xfId="60" applyFont="1" applyFill="1" applyBorder="1" applyAlignment="1">
      <alignment horizontal="center" vertical="center" wrapText="1"/>
      <protection/>
    </xf>
    <xf numFmtId="0" fontId="9" fillId="0" borderId="9" xfId="25" applyNumberFormat="1" applyFont="1" applyFill="1" applyBorder="1" applyAlignment="1" applyProtection="1">
      <alignment horizontal="center" vertical="center"/>
      <protection/>
    </xf>
    <xf numFmtId="9" fontId="9" fillId="0" borderId="9" xfId="25" applyNumberFormat="1" applyFont="1" applyFill="1" applyBorder="1" applyAlignment="1">
      <alignment horizontal="center" vertical="center"/>
    </xf>
    <xf numFmtId="0" fontId="9" fillId="33" borderId="10" xfId="60" applyFont="1" applyFill="1" applyBorder="1" applyAlignment="1">
      <alignment horizontal="center" vertical="center" wrapText="1"/>
      <protection/>
    </xf>
    <xf numFmtId="0" fontId="9" fillId="33" borderId="12" xfId="60" applyFont="1" applyFill="1" applyBorder="1" applyAlignment="1">
      <alignment horizontal="center" vertical="center" wrapText="1"/>
      <protection/>
    </xf>
    <xf numFmtId="0" fontId="19" fillId="0" borderId="19"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19" fillId="0" borderId="0" xfId="0" applyFont="1" applyFill="1" applyBorder="1" applyAlignment="1">
      <alignment vertical="center"/>
    </xf>
    <xf numFmtId="0" fontId="9" fillId="0" borderId="9" xfId="0" applyNumberFormat="1" applyFont="1" applyFill="1" applyBorder="1" applyAlignment="1">
      <alignment horizontal="center" vertical="center" wrapText="1"/>
    </xf>
    <xf numFmtId="0" fontId="9" fillId="0" borderId="0" xfId="0" applyFont="1" applyFill="1" applyBorder="1" applyAlignment="1">
      <alignment vertical="center"/>
    </xf>
    <xf numFmtId="9" fontId="9" fillId="0" borderId="9" xfId="25" applyNumberFormat="1" applyFont="1" applyFill="1" applyBorder="1" applyAlignment="1">
      <alignment horizontal="center" vertical="center"/>
    </xf>
    <xf numFmtId="0" fontId="9" fillId="33" borderId="13" xfId="60" applyFont="1" applyFill="1" applyBorder="1" applyAlignment="1">
      <alignment horizontal="center" vertical="center" wrapText="1"/>
      <protection/>
    </xf>
    <xf numFmtId="0" fontId="17" fillId="0" borderId="0" xfId="0"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17" fillId="0" borderId="0" xfId="0" applyFont="1" applyFill="1" applyBorder="1" applyAlignment="1">
      <alignment vertical="center" wrapText="1"/>
    </xf>
    <xf numFmtId="0" fontId="11" fillId="0" borderId="0" xfId="0" applyFont="1" applyFill="1" applyBorder="1" applyAlignment="1">
      <alignment vertical="center" wrapText="1"/>
    </xf>
    <xf numFmtId="0" fontId="3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04" fillId="0" borderId="9" xfId="0" applyFont="1" applyFill="1" applyBorder="1" applyAlignment="1">
      <alignment horizontal="center" vertical="center" textRotation="255" wrapText="1"/>
    </xf>
    <xf numFmtId="0" fontId="104" fillId="0" borderId="9"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10" fillId="0" borderId="9" xfId="60" applyFont="1" applyFill="1" applyBorder="1" applyAlignment="1">
      <alignment horizontal="center" vertical="center" wrapText="1"/>
      <protection/>
    </xf>
    <xf numFmtId="0" fontId="11" fillId="0" borderId="9" xfId="60" applyFont="1" applyFill="1" applyBorder="1" applyAlignment="1">
      <alignment horizontal="left" vertical="center" wrapText="1"/>
      <protection/>
    </xf>
    <xf numFmtId="0" fontId="11" fillId="0" borderId="9" xfId="60" applyFont="1" applyFill="1" applyBorder="1" applyAlignment="1">
      <alignment vertical="center" wrapText="1"/>
      <protection/>
    </xf>
    <xf numFmtId="0" fontId="11" fillId="0" borderId="19" xfId="60" applyFont="1" applyFill="1" applyBorder="1" applyAlignment="1">
      <alignment horizontal="center" vertical="center" wrapText="1"/>
      <protection/>
    </xf>
    <xf numFmtId="0" fontId="11" fillId="0" borderId="16" xfId="60" applyFont="1" applyFill="1" applyBorder="1" applyAlignment="1">
      <alignment horizontal="center" vertical="center" wrapText="1"/>
      <protection/>
    </xf>
    <xf numFmtId="0" fontId="11" fillId="0" borderId="20" xfId="60" applyFont="1" applyFill="1" applyBorder="1" applyAlignment="1">
      <alignment horizontal="center" vertical="center" wrapText="1"/>
      <protection/>
    </xf>
    <xf numFmtId="0" fontId="11" fillId="0" borderId="17" xfId="60" applyFont="1" applyFill="1" applyBorder="1" applyAlignment="1">
      <alignment horizontal="center" vertical="center" wrapText="1"/>
      <protection/>
    </xf>
    <xf numFmtId="0" fontId="11" fillId="0" borderId="17" xfId="60" applyFont="1" applyFill="1" applyBorder="1" applyAlignment="1">
      <alignment horizontal="left" vertical="center" wrapText="1"/>
      <protection/>
    </xf>
    <xf numFmtId="0" fontId="34" fillId="0" borderId="0"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11" fillId="0" borderId="9" xfId="60" applyFont="1" applyFill="1" applyBorder="1" applyAlignment="1">
      <alignment vertical="center" wrapText="1"/>
      <protection/>
    </xf>
    <xf numFmtId="9" fontId="11" fillId="0" borderId="9" xfId="60" applyNumberFormat="1" applyFont="1" applyFill="1" applyBorder="1" applyAlignment="1">
      <alignment horizontal="center" vertical="center" wrapText="1"/>
      <protection/>
    </xf>
    <xf numFmtId="9" fontId="11" fillId="0" borderId="9" xfId="60" applyNumberFormat="1" applyFont="1" applyFill="1" applyBorder="1" applyAlignment="1">
      <alignment horizontal="center" vertical="center" wrapText="1"/>
      <protection/>
    </xf>
    <xf numFmtId="0" fontId="11" fillId="0" borderId="21" xfId="60" applyFont="1" applyFill="1" applyBorder="1" applyAlignment="1">
      <alignment horizontal="center" vertical="center" wrapText="1"/>
      <protection/>
    </xf>
    <xf numFmtId="0" fontId="11" fillId="0" borderId="21" xfId="60" applyFont="1" applyFill="1" applyBorder="1" applyAlignment="1">
      <alignment horizontal="left" vertical="center" wrapText="1"/>
      <protection/>
    </xf>
    <xf numFmtId="0" fontId="11" fillId="0" borderId="17" xfId="0" applyFont="1" applyFill="1" applyBorder="1" applyAlignment="1">
      <alignment horizontal="center" vertical="center" wrapText="1"/>
    </xf>
    <xf numFmtId="0" fontId="89" fillId="0" borderId="0" xfId="0" applyFont="1" applyFill="1" applyBorder="1" applyAlignment="1">
      <alignment vertical="center"/>
    </xf>
    <xf numFmtId="0" fontId="100" fillId="0"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0" xfId="0" applyFont="1" applyFill="1" applyAlignment="1">
      <alignment horizontal="center" vertical="center" wrapText="1"/>
    </xf>
    <xf numFmtId="0" fontId="105" fillId="0" borderId="0" xfId="0" applyNumberFormat="1"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0" xfId="0" applyFont="1" applyFill="1" applyBorder="1" applyAlignment="1">
      <alignment vertical="center"/>
    </xf>
    <xf numFmtId="0" fontId="107" fillId="0" borderId="0" xfId="0" applyFont="1" applyFill="1" applyBorder="1" applyAlignment="1">
      <alignment vertical="center"/>
    </xf>
    <xf numFmtId="0" fontId="107" fillId="0" borderId="0" xfId="0" applyFont="1" applyFill="1" applyBorder="1" applyAlignment="1">
      <alignment vertical="center" wrapText="1"/>
    </xf>
    <xf numFmtId="0" fontId="107" fillId="0" borderId="0" xfId="0" applyNumberFormat="1" applyFont="1" applyFill="1" applyBorder="1" applyAlignment="1">
      <alignment vertical="center"/>
    </xf>
    <xf numFmtId="0" fontId="108" fillId="0" borderId="0" xfId="0" applyFont="1" applyFill="1" applyBorder="1" applyAlignment="1">
      <alignment vertical="center"/>
    </xf>
    <xf numFmtId="0" fontId="109" fillId="0" borderId="0" xfId="0" applyFont="1" applyFill="1" applyBorder="1" applyAlignment="1">
      <alignment vertical="center"/>
    </xf>
    <xf numFmtId="0" fontId="109" fillId="0" borderId="0" xfId="0" applyNumberFormat="1" applyFont="1" applyFill="1" applyBorder="1" applyAlignment="1">
      <alignment horizontal="center" vertical="center" wrapText="1"/>
    </xf>
    <xf numFmtId="0" fontId="106" fillId="0" borderId="0" xfId="0" applyFont="1" applyFill="1" applyBorder="1" applyAlignment="1">
      <alignment vertical="center"/>
    </xf>
    <xf numFmtId="0" fontId="89" fillId="0" borderId="0" xfId="0" applyFont="1" applyFill="1" applyAlignment="1">
      <alignment vertical="center"/>
    </xf>
    <xf numFmtId="0" fontId="110" fillId="0" borderId="0" xfId="0" applyFont="1" applyFill="1" applyBorder="1" applyAlignment="1">
      <alignment vertical="center"/>
    </xf>
    <xf numFmtId="0" fontId="111" fillId="0" borderId="0" xfId="0" applyFont="1" applyFill="1" applyBorder="1" applyAlignment="1">
      <alignment vertical="center"/>
    </xf>
    <xf numFmtId="0" fontId="41" fillId="0" borderId="0" xfId="0" applyNumberFormat="1" applyFont="1" applyFill="1" applyBorder="1" applyAlignment="1">
      <alignment horizontal="center" vertical="center" wrapText="1"/>
    </xf>
    <xf numFmtId="0" fontId="41" fillId="0" borderId="0" xfId="0" applyFont="1" applyFill="1" applyBorder="1" applyAlignment="1">
      <alignment vertical="center"/>
    </xf>
    <xf numFmtId="0" fontId="42" fillId="0" borderId="0" xfId="0" applyFont="1" applyFill="1" applyBorder="1" applyAlignment="1">
      <alignment horizontal="center" vertical="center" wrapText="1"/>
    </xf>
    <xf numFmtId="0" fontId="43" fillId="0" borderId="9" xfId="60" applyFont="1" applyFill="1" applyBorder="1" applyAlignment="1">
      <alignment horizontal="center" vertical="center" wrapText="1"/>
      <protection/>
    </xf>
    <xf numFmtId="0" fontId="43" fillId="0" borderId="9" xfId="60" applyNumberFormat="1" applyFont="1" applyFill="1" applyBorder="1" applyAlignment="1">
      <alignment horizontal="center" vertical="center" wrapText="1"/>
      <protection/>
    </xf>
    <xf numFmtId="0" fontId="43" fillId="0" borderId="15" xfId="60" applyFont="1" applyFill="1" applyBorder="1" applyAlignment="1">
      <alignment horizontal="center" vertical="center" wrapText="1"/>
      <protection/>
    </xf>
    <xf numFmtId="0" fontId="43" fillId="0" borderId="25" xfId="60" applyFont="1" applyFill="1" applyBorder="1" applyAlignment="1">
      <alignment horizontal="center" vertical="center" wrapText="1"/>
      <protection/>
    </xf>
    <xf numFmtId="0" fontId="43" fillId="0" borderId="26" xfId="60" applyFont="1" applyFill="1" applyBorder="1" applyAlignment="1">
      <alignment horizontal="center" vertical="center" wrapText="1"/>
      <protection/>
    </xf>
    <xf numFmtId="0" fontId="43" fillId="0" borderId="15" xfId="60" applyNumberFormat="1" applyFont="1" applyFill="1" applyBorder="1" applyAlignment="1">
      <alignment horizontal="center" vertical="center" wrapText="1"/>
      <protection/>
    </xf>
    <xf numFmtId="0" fontId="44" fillId="0" borderId="9" xfId="60" applyNumberFormat="1" applyFont="1" applyFill="1" applyBorder="1" applyAlignment="1">
      <alignment horizontal="left" vertical="center" wrapText="1"/>
      <protection/>
    </xf>
    <xf numFmtId="0" fontId="44" fillId="0" borderId="9" xfId="60" applyNumberFormat="1" applyFont="1" applyFill="1" applyBorder="1" applyAlignment="1">
      <alignment horizontal="center" vertical="center" wrapText="1"/>
      <protection/>
    </xf>
    <xf numFmtId="0" fontId="43" fillId="0" borderId="9" xfId="60" applyFont="1" applyFill="1" applyBorder="1" applyAlignment="1">
      <alignment horizontal="center" vertical="center" wrapText="1"/>
      <protection/>
    </xf>
    <xf numFmtId="0" fontId="44" fillId="0" borderId="9" xfId="60" applyFont="1" applyFill="1" applyBorder="1" applyAlignment="1">
      <alignment horizontal="center" vertical="center" wrapText="1"/>
      <protection/>
    </xf>
    <xf numFmtId="0" fontId="44" fillId="0" borderId="9" xfId="60" applyFont="1" applyFill="1" applyBorder="1" applyAlignment="1" applyProtection="1">
      <alignment horizontal="center" vertical="center" wrapText="1"/>
      <protection/>
    </xf>
    <xf numFmtId="0" fontId="44" fillId="0" borderId="9" xfId="60" applyNumberFormat="1" applyFont="1" applyFill="1" applyBorder="1" applyAlignment="1" applyProtection="1">
      <alignment horizontal="center" vertical="center" wrapText="1"/>
      <protection/>
    </xf>
    <xf numFmtId="0" fontId="44" fillId="0" borderId="9" xfId="60" applyFont="1" applyFill="1" applyBorder="1" applyAlignment="1" applyProtection="1">
      <alignment horizontal="left" vertical="center" wrapText="1"/>
      <protection/>
    </xf>
    <xf numFmtId="0" fontId="44" fillId="33" borderId="9" xfId="60" applyFont="1" applyFill="1" applyBorder="1" applyAlignment="1" applyProtection="1">
      <alignment horizontal="left" vertical="center" wrapText="1"/>
      <protection/>
    </xf>
    <xf numFmtId="0" fontId="44" fillId="33" borderId="9" xfId="60" applyNumberFormat="1" applyFont="1" applyFill="1" applyBorder="1" applyAlignment="1" applyProtection="1">
      <alignment horizontal="left" vertical="center" wrapText="1"/>
      <protection/>
    </xf>
    <xf numFmtId="0" fontId="44" fillId="33" borderId="10" xfId="60" applyFont="1" applyFill="1" applyBorder="1" applyAlignment="1" applyProtection="1">
      <alignment horizontal="left" vertical="center" wrapText="1"/>
      <protection/>
    </xf>
    <xf numFmtId="0" fontId="44" fillId="33" borderId="17" xfId="60" applyFont="1" applyFill="1" applyBorder="1" applyAlignment="1" applyProtection="1">
      <alignment horizontal="left" vertical="center" wrapText="1"/>
      <protection/>
    </xf>
    <xf numFmtId="0" fontId="44" fillId="0" borderId="9" xfId="60" applyFont="1" applyFill="1" applyBorder="1" applyAlignment="1">
      <alignment horizontal="left" vertical="center" wrapText="1"/>
      <protection/>
    </xf>
    <xf numFmtId="0" fontId="44" fillId="33" borderId="10" xfId="60" applyFont="1" applyFill="1" applyBorder="1" applyAlignment="1" applyProtection="1">
      <alignment horizontal="left" vertical="center" wrapText="1"/>
      <protection/>
    </xf>
    <xf numFmtId="0" fontId="43" fillId="0" borderId="9" xfId="60" applyNumberFormat="1" applyFont="1" applyFill="1" applyBorder="1" applyAlignment="1">
      <alignment horizontal="center" vertical="center" wrapText="1"/>
      <protection/>
    </xf>
    <xf numFmtId="0" fontId="44" fillId="0" borderId="16" xfId="60" applyNumberFormat="1" applyFont="1" applyFill="1" applyBorder="1" applyAlignment="1" applyProtection="1">
      <alignment horizontal="center" vertical="center" wrapText="1"/>
      <protection/>
    </xf>
    <xf numFmtId="0" fontId="44" fillId="0" borderId="19" xfId="60" applyNumberFormat="1" applyFont="1" applyFill="1" applyBorder="1" applyAlignment="1" applyProtection="1">
      <alignment horizontal="center" vertical="center" wrapText="1"/>
      <protection/>
    </xf>
    <xf numFmtId="0" fontId="44" fillId="0" borderId="20" xfId="60" applyNumberFormat="1" applyFont="1" applyFill="1" applyBorder="1" applyAlignment="1" applyProtection="1">
      <alignment horizontal="center" vertical="center" wrapText="1"/>
      <protection/>
    </xf>
    <xf numFmtId="0" fontId="44" fillId="0" borderId="9" xfId="60" applyFont="1" applyFill="1" applyBorder="1" applyAlignment="1" applyProtection="1">
      <alignment horizontal="left" vertical="center" wrapText="1"/>
      <protection/>
    </xf>
    <xf numFmtId="0" fontId="44" fillId="33" borderId="9" xfId="60" applyFont="1" applyFill="1" applyBorder="1" applyAlignment="1" applyProtection="1">
      <alignment horizontal="left" vertical="center" wrapText="1"/>
      <protection/>
    </xf>
    <xf numFmtId="0" fontId="45" fillId="0" borderId="0" xfId="0" applyFont="1" applyFill="1" applyBorder="1" applyAlignment="1">
      <alignment vertical="center"/>
    </xf>
    <xf numFmtId="0" fontId="43" fillId="0" borderId="11" xfId="60" applyFont="1" applyFill="1" applyBorder="1" applyAlignment="1">
      <alignment horizontal="center" vertical="center" wrapText="1"/>
      <protection/>
    </xf>
    <xf numFmtId="0" fontId="43" fillId="0" borderId="14" xfId="60" applyFont="1" applyFill="1" applyBorder="1" applyAlignment="1">
      <alignment horizontal="center" vertical="center" wrapText="1"/>
      <protection/>
    </xf>
    <xf numFmtId="0" fontId="43" fillId="0" borderId="15" xfId="60" applyFont="1" applyFill="1" applyBorder="1" applyAlignment="1">
      <alignment horizontal="center" vertical="center" wrapText="1"/>
      <protection/>
    </xf>
    <xf numFmtId="0" fontId="43" fillId="0" borderId="15"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19" xfId="60" applyFont="1" applyFill="1" applyBorder="1" applyAlignment="1">
      <alignment horizontal="center" vertical="center" wrapText="1"/>
      <protection/>
    </xf>
    <xf numFmtId="0" fontId="44" fillId="33" borderId="9" xfId="60" applyNumberFormat="1" applyFont="1" applyFill="1" applyBorder="1" applyAlignment="1" applyProtection="1">
      <alignment horizontal="center" vertical="center" wrapText="1"/>
      <protection/>
    </xf>
    <xf numFmtId="0" fontId="44" fillId="33" borderId="13" xfId="60" applyFont="1" applyFill="1" applyBorder="1" applyAlignment="1" applyProtection="1">
      <alignment horizontal="left" vertical="center" wrapText="1"/>
      <protection/>
    </xf>
    <xf numFmtId="0" fontId="44" fillId="33" borderId="21" xfId="60" applyFont="1" applyFill="1" applyBorder="1" applyAlignment="1" applyProtection="1">
      <alignment horizontal="left" vertical="center" wrapText="1"/>
      <protection/>
    </xf>
    <xf numFmtId="178" fontId="44" fillId="0" borderId="9" xfId="0" applyNumberFormat="1" applyFont="1" applyFill="1" applyBorder="1" applyAlignment="1">
      <alignment horizontal="center" vertical="center" wrapText="1"/>
    </xf>
    <xf numFmtId="179" fontId="44" fillId="0" borderId="9" xfId="0" applyNumberFormat="1" applyFont="1" applyFill="1" applyBorder="1" applyAlignment="1">
      <alignment horizontal="center" vertical="center" wrapText="1"/>
    </xf>
    <xf numFmtId="0" fontId="44" fillId="33" borderId="13" xfId="60" applyFont="1" applyFill="1" applyBorder="1" applyAlignment="1" applyProtection="1">
      <alignment horizontal="left" vertical="center" wrapText="1"/>
      <protection/>
    </xf>
    <xf numFmtId="9" fontId="44" fillId="33" borderId="9" xfId="60" applyNumberFormat="1" applyFont="1" applyFill="1" applyBorder="1" applyAlignment="1" applyProtection="1">
      <alignment horizontal="center" vertical="center" wrapText="1"/>
      <protection/>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33" borderId="9" xfId="60" applyFont="1" applyFill="1" applyBorder="1" applyAlignment="1" applyProtection="1">
      <alignment horizontal="center" vertical="center" wrapText="1"/>
      <protection/>
    </xf>
    <xf numFmtId="0" fontId="44" fillId="33" borderId="10" xfId="60" applyFont="1" applyFill="1" applyBorder="1" applyAlignment="1" applyProtection="1">
      <alignment horizontal="center" vertical="center" wrapText="1"/>
      <protection/>
    </xf>
    <xf numFmtId="0" fontId="44" fillId="33" borderId="12" xfId="60" applyFont="1" applyFill="1" applyBorder="1" applyAlignment="1" applyProtection="1">
      <alignment horizontal="center" vertical="center" wrapText="1"/>
      <protection/>
    </xf>
    <xf numFmtId="0" fontId="44" fillId="33" borderId="17" xfId="60" applyFont="1" applyFill="1" applyBorder="1" applyAlignment="1" applyProtection="1">
      <alignment horizontal="center" vertical="center" wrapText="1"/>
      <protection/>
    </xf>
    <xf numFmtId="0" fontId="44" fillId="33" borderId="18" xfId="60" applyFont="1" applyFill="1" applyBorder="1" applyAlignment="1" applyProtection="1">
      <alignment horizontal="center" vertical="center" wrapText="1"/>
      <protection/>
    </xf>
    <xf numFmtId="0" fontId="44" fillId="0" borderId="15" xfId="60" applyNumberFormat="1" applyFont="1" applyFill="1" applyBorder="1" applyAlignment="1">
      <alignment horizontal="center" vertical="center" wrapText="1"/>
      <protection/>
    </xf>
    <xf numFmtId="0" fontId="44" fillId="0" borderId="15" xfId="0" applyNumberFormat="1" applyFont="1" applyFill="1" applyBorder="1" applyAlignment="1">
      <alignment horizontal="center" vertical="center" wrapText="1"/>
    </xf>
    <xf numFmtId="0" fontId="44" fillId="0" borderId="25" xfId="60" applyNumberFormat="1" applyFont="1" applyFill="1" applyBorder="1" applyAlignment="1">
      <alignment horizontal="center" vertical="center" wrapText="1"/>
      <protection/>
    </xf>
    <xf numFmtId="0" fontId="44" fillId="0" borderId="9" xfId="60" applyNumberFormat="1" applyFont="1" applyFill="1" applyBorder="1" applyAlignment="1">
      <alignment horizontal="center" vertical="center" wrapText="1"/>
      <protection/>
    </xf>
    <xf numFmtId="0" fontId="44" fillId="0" borderId="13" xfId="0" applyNumberFormat="1" applyFont="1" applyFill="1" applyBorder="1" applyAlignment="1">
      <alignment horizontal="center" vertical="center" wrapText="1"/>
    </xf>
    <xf numFmtId="0" fontId="44" fillId="0" borderId="15" xfId="0" applyNumberFormat="1" applyFont="1" applyFill="1" applyBorder="1" applyAlignment="1">
      <alignment horizontal="center" vertical="center" wrapText="1"/>
    </xf>
    <xf numFmtId="0" fontId="46" fillId="0" borderId="0" xfId="0" applyFont="1" applyFill="1" applyBorder="1" applyAlignment="1">
      <alignment vertical="center"/>
    </xf>
    <xf numFmtId="0" fontId="44" fillId="0" borderId="9" xfId="0" applyNumberFormat="1" applyFont="1" applyFill="1" applyBorder="1" applyAlignment="1">
      <alignment horizontal="center" vertical="center" wrapText="1"/>
    </xf>
    <xf numFmtId="0" fontId="44" fillId="0" borderId="20" xfId="0" applyNumberFormat="1" applyFont="1" applyFill="1" applyBorder="1" applyAlignment="1">
      <alignment horizontal="center" vertical="center" wrapText="1"/>
    </xf>
    <xf numFmtId="178" fontId="44" fillId="0" borderId="9" xfId="0" applyNumberFormat="1" applyFont="1" applyFill="1" applyBorder="1" applyAlignment="1" applyProtection="1">
      <alignment horizontal="center" vertical="center" wrapText="1"/>
      <protection locked="0"/>
    </xf>
    <xf numFmtId="0" fontId="44" fillId="0" borderId="13" xfId="0" applyFont="1" applyFill="1" applyBorder="1" applyAlignment="1">
      <alignment horizontal="center" vertical="center" wrapText="1"/>
    </xf>
    <xf numFmtId="0" fontId="44" fillId="33" borderId="13" xfId="60" applyFont="1" applyFill="1" applyBorder="1" applyAlignment="1" applyProtection="1">
      <alignment horizontal="center" vertical="center" wrapText="1"/>
      <protection/>
    </xf>
    <xf numFmtId="0" fontId="44" fillId="33" borderId="21" xfId="60" applyFont="1" applyFill="1" applyBorder="1" applyAlignment="1" applyProtection="1">
      <alignment horizontal="center" vertical="center" wrapText="1"/>
      <protection/>
    </xf>
    <xf numFmtId="0" fontId="94" fillId="0" borderId="0" xfId="0" applyFont="1" applyFill="1" applyBorder="1" applyAlignment="1">
      <alignment vertical="center"/>
    </xf>
    <xf numFmtId="0" fontId="89" fillId="0" borderId="0" xfId="0" applyFont="1" applyFill="1" applyBorder="1" applyAlignment="1">
      <alignment vertical="center" wrapText="1"/>
    </xf>
    <xf numFmtId="0" fontId="89" fillId="0" borderId="0" xfId="0" applyNumberFormat="1" applyFont="1" applyFill="1" applyBorder="1" applyAlignment="1">
      <alignment vertical="center"/>
    </xf>
    <xf numFmtId="0" fontId="94" fillId="0" borderId="0" xfId="0" applyFont="1" applyFill="1" applyAlignment="1">
      <alignment vertical="center"/>
    </xf>
    <xf numFmtId="0" fontId="89" fillId="0" borderId="0" xfId="0" applyFont="1" applyFill="1" applyAlignment="1">
      <alignment vertical="center" wrapText="1"/>
    </xf>
    <xf numFmtId="0" fontId="89" fillId="0" borderId="0" xfId="0" applyNumberFormat="1" applyFont="1" applyFill="1" applyAlignment="1">
      <alignment vertical="center"/>
    </xf>
    <xf numFmtId="0" fontId="0" fillId="0" borderId="0" xfId="0" applyFill="1" applyBorder="1" applyAlignment="1">
      <alignment vertical="center"/>
    </xf>
    <xf numFmtId="0" fontId="112" fillId="0" borderId="0" xfId="0" applyFont="1" applyFill="1" applyBorder="1" applyAlignment="1">
      <alignment vertical="center"/>
    </xf>
    <xf numFmtId="0" fontId="18" fillId="0" borderId="9" xfId="60" applyFont="1" applyFill="1" applyBorder="1" applyAlignment="1">
      <alignment horizontal="center" vertical="center" wrapText="1"/>
      <protection/>
    </xf>
    <xf numFmtId="0" fontId="18" fillId="0" borderId="10" xfId="60" applyFont="1" applyFill="1" applyBorder="1" applyAlignment="1">
      <alignment horizontal="center" vertical="center" wrapText="1"/>
      <protection/>
    </xf>
    <xf numFmtId="0" fontId="18" fillId="0" borderId="12" xfId="60" applyFont="1" applyFill="1" applyBorder="1" applyAlignment="1">
      <alignment horizontal="center" vertical="center" wrapText="1"/>
      <protection/>
    </xf>
    <xf numFmtId="0" fontId="18" fillId="0" borderId="13" xfId="60" applyFont="1" applyFill="1" applyBorder="1" applyAlignment="1">
      <alignment horizontal="center" vertical="center" wrapText="1"/>
      <protection/>
    </xf>
    <xf numFmtId="176" fontId="18" fillId="0" borderId="10" xfId="60" applyNumberFormat="1" applyFont="1" applyFill="1" applyBorder="1" applyAlignment="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48" fillId="0" borderId="9" xfId="0" applyNumberFormat="1" applyFont="1" applyFill="1" applyBorder="1" applyAlignment="1" applyProtection="1">
      <alignment horizontal="center" vertical="center" wrapText="1"/>
      <protection/>
    </xf>
    <xf numFmtId="0" fontId="48" fillId="0" borderId="11" xfId="0" applyNumberFormat="1" applyFont="1" applyFill="1" applyBorder="1" applyAlignment="1" applyProtection="1">
      <alignment horizontal="center" vertical="center" wrapText="1"/>
      <protection/>
    </xf>
    <xf numFmtId="176" fontId="18" fillId="0" borderId="12" xfId="60" applyNumberFormat="1" applyFont="1" applyFill="1" applyBorder="1" applyAlignment="1">
      <alignment horizontal="center" vertical="center" wrapText="1"/>
      <protection/>
    </xf>
    <xf numFmtId="176" fontId="18" fillId="0" borderId="13" xfId="60" applyNumberFormat="1" applyFont="1" applyFill="1" applyBorder="1" applyAlignment="1">
      <alignment horizontal="center" vertical="center" wrapText="1"/>
      <protection/>
    </xf>
    <xf numFmtId="176" fontId="18" fillId="0" borderId="13" xfId="60" applyNumberFormat="1" applyFont="1" applyFill="1" applyBorder="1" applyAlignment="1">
      <alignment horizontal="center" vertical="center" wrapText="1"/>
      <protection/>
    </xf>
    <xf numFmtId="9" fontId="48" fillId="0" borderId="9" xfId="0" applyNumberFormat="1" applyFont="1" applyFill="1" applyBorder="1" applyAlignment="1" applyProtection="1">
      <alignment horizontal="center" vertical="center" wrapText="1"/>
      <protection/>
    </xf>
    <xf numFmtId="9" fontId="48" fillId="0" borderId="9" xfId="0" applyNumberFormat="1" applyFont="1" applyFill="1" applyBorder="1" applyAlignment="1" applyProtection="1">
      <alignment horizontal="center" vertical="center" wrapText="1"/>
      <protection/>
    </xf>
    <xf numFmtId="57" fontId="48" fillId="0" borderId="9" xfId="0" applyNumberFormat="1" applyFont="1" applyFill="1" applyBorder="1" applyAlignment="1" applyProtection="1">
      <alignment horizontal="center" vertical="center" wrapText="1"/>
      <protection/>
    </xf>
    <xf numFmtId="57" fontId="48" fillId="0" borderId="9"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18" fillId="0" borderId="11" xfId="60" applyFont="1" applyFill="1" applyBorder="1" applyAlignment="1">
      <alignment horizontal="center" vertical="center" wrapText="1"/>
      <protection/>
    </xf>
    <xf numFmtId="0" fontId="18" fillId="0" borderId="15" xfId="60" applyFont="1" applyFill="1" applyBorder="1" applyAlignment="1">
      <alignment horizontal="center" vertical="center" wrapText="1"/>
      <protection/>
    </xf>
    <xf numFmtId="176" fontId="18" fillId="0" borderId="9" xfId="60" applyNumberFormat="1" applyFont="1" applyFill="1" applyBorder="1" applyAlignment="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113" fillId="0" borderId="0" xfId="0" applyFont="1" applyFill="1" applyBorder="1" applyAlignment="1">
      <alignment vertical="center"/>
    </xf>
    <xf numFmtId="9" fontId="48" fillId="0" borderId="9" xfId="0" applyNumberFormat="1" applyFont="1" applyFill="1" applyBorder="1" applyAlignment="1" applyProtection="1">
      <alignment vertical="center" wrapText="1"/>
      <protection/>
    </xf>
    <xf numFmtId="57" fontId="48" fillId="0" borderId="9" xfId="0" applyNumberFormat="1" applyFont="1" applyFill="1" applyBorder="1" applyAlignment="1" applyProtection="1">
      <alignment vertical="center" wrapText="1"/>
      <protection/>
    </xf>
    <xf numFmtId="0" fontId="48" fillId="0" borderId="13" xfId="0" applyNumberFormat="1" applyFont="1" applyFill="1" applyBorder="1" applyAlignment="1" applyProtection="1">
      <alignment horizontal="center" vertical="center" wrapText="1"/>
      <protection/>
    </xf>
    <xf numFmtId="0" fontId="94" fillId="0" borderId="0" xfId="0" applyFont="1" applyFill="1" applyBorder="1" applyAlignment="1">
      <alignment vertical="center"/>
    </xf>
    <xf numFmtId="0" fontId="94" fillId="0" borderId="0" xfId="0" applyFont="1" applyAlignment="1">
      <alignment vertical="center"/>
    </xf>
    <xf numFmtId="0" fontId="3" fillId="0" borderId="0" xfId="0" applyFont="1" applyFill="1" applyBorder="1" applyAlignment="1">
      <alignment horizontal="center"/>
    </xf>
    <xf numFmtId="0" fontId="18" fillId="0" borderId="9"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center" vertical="center" wrapText="1"/>
      <protection/>
    </xf>
    <xf numFmtId="0" fontId="18" fillId="0" borderId="9" xfId="6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10" xfId="60" applyNumberFormat="1" applyFont="1" applyFill="1" applyBorder="1" applyAlignment="1" applyProtection="1">
      <alignment horizontal="center" vertical="center" wrapText="1"/>
      <protection/>
    </xf>
    <xf numFmtId="0" fontId="18" fillId="0" borderId="10" xfId="60" applyNumberFormat="1" applyFont="1" applyFill="1" applyBorder="1" applyAlignment="1" applyProtection="1">
      <alignment horizontal="center" vertical="center" wrapText="1"/>
      <protection/>
    </xf>
    <xf numFmtId="0" fontId="8" fillId="0" borderId="0" xfId="0" applyFont="1" applyFill="1" applyBorder="1" applyAlignment="1">
      <alignment horizontal="center"/>
    </xf>
    <xf numFmtId="0" fontId="18" fillId="0" borderId="10" xfId="60" applyFont="1" applyFill="1" applyBorder="1" applyAlignment="1">
      <alignment horizontal="center" vertical="center" wrapText="1"/>
      <protection/>
    </xf>
    <xf numFmtId="0" fontId="18" fillId="0" borderId="9" xfId="60" applyFont="1" applyFill="1" applyBorder="1" applyAlignment="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8" fillId="0" borderId="13" xfId="60" applyNumberFormat="1"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0" fontId="18" fillId="0" borderId="12" xfId="60" applyNumberFormat="1" applyFont="1" applyFill="1" applyBorder="1" applyAlignment="1" applyProtection="1">
      <alignment horizontal="center" vertical="center" wrapText="1"/>
      <protection/>
    </xf>
    <xf numFmtId="0" fontId="18" fillId="0" borderId="13" xfId="60" applyNumberFormat="1" applyFont="1" applyFill="1" applyBorder="1" applyAlignment="1" applyProtection="1">
      <alignment horizontal="center" vertical="center" wrapText="1"/>
      <protection/>
    </xf>
    <xf numFmtId="0" fontId="18" fillId="0" borderId="12" xfId="60" applyNumberFormat="1" applyFont="1" applyFill="1" applyBorder="1" applyAlignment="1" applyProtection="1">
      <alignment horizontal="center" vertical="center" wrapText="1"/>
      <protection/>
    </xf>
    <xf numFmtId="0" fontId="72"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98" fillId="0" borderId="0" xfId="0" applyFont="1" applyAlignment="1">
      <alignment vertical="center"/>
    </xf>
    <xf numFmtId="0" fontId="97" fillId="0" borderId="0" xfId="0" applyFont="1" applyFill="1" applyBorder="1" applyAlignment="1">
      <alignment vertical="center"/>
    </xf>
    <xf numFmtId="0" fontId="97" fillId="0" borderId="0" xfId="0" applyFont="1" applyAlignment="1">
      <alignment vertical="center"/>
    </xf>
    <xf numFmtId="0" fontId="49" fillId="0" borderId="0" xfId="0" applyFont="1" applyFill="1" applyBorder="1" applyAlignment="1">
      <alignment vertical="center"/>
    </xf>
    <xf numFmtId="0" fontId="97" fillId="0" borderId="0" xfId="0" applyFont="1" applyFill="1" applyBorder="1" applyAlignment="1">
      <alignment vertical="center"/>
    </xf>
    <xf numFmtId="0" fontId="114" fillId="0" borderId="0" xfId="0" applyFont="1" applyFill="1" applyBorder="1" applyAlignment="1">
      <alignment vertical="center"/>
    </xf>
    <xf numFmtId="0" fontId="23" fillId="0" borderId="0" xfId="0" applyFont="1" applyFill="1" applyAlignment="1">
      <alignment horizontal="center" vertical="center"/>
    </xf>
    <xf numFmtId="0" fontId="51" fillId="0" borderId="0" xfId="60" applyFont="1" applyFill="1" applyBorder="1" applyAlignment="1">
      <alignment horizontal="center" vertical="center" wrapText="1"/>
      <protection/>
    </xf>
    <xf numFmtId="0" fontId="51" fillId="0" borderId="0" xfId="60" applyNumberFormat="1" applyFont="1" applyFill="1" applyBorder="1" applyAlignment="1">
      <alignment horizontal="center" vertical="center" wrapText="1"/>
      <protection/>
    </xf>
    <xf numFmtId="0" fontId="18" fillId="0" borderId="9" xfId="60" applyNumberFormat="1" applyFont="1" applyFill="1" applyBorder="1" applyAlignment="1">
      <alignment horizontal="center" vertical="center" wrapText="1"/>
      <protection/>
    </xf>
    <xf numFmtId="0" fontId="18" fillId="0" borderId="26" xfId="60" applyFont="1" applyFill="1" applyBorder="1" applyAlignment="1">
      <alignment horizontal="center" vertical="center" wrapText="1"/>
      <protection/>
    </xf>
    <xf numFmtId="177" fontId="18" fillId="0" borderId="15" xfId="60" applyNumberFormat="1" applyFont="1" applyFill="1" applyBorder="1" applyAlignment="1">
      <alignment horizontal="center" vertical="center" wrapText="1"/>
      <protection/>
    </xf>
    <xf numFmtId="180" fontId="18" fillId="0" borderId="9" xfId="60" applyNumberFormat="1" applyFont="1" applyFill="1" applyBorder="1" applyAlignment="1">
      <alignment horizontal="center" vertical="center" wrapText="1"/>
      <protection/>
    </xf>
    <xf numFmtId="0" fontId="18" fillId="0" borderId="16" xfId="60" applyFont="1" applyFill="1" applyBorder="1" applyAlignment="1">
      <alignment horizontal="center" vertical="center" wrapText="1"/>
      <protection/>
    </xf>
    <xf numFmtId="0" fontId="18" fillId="33" borderId="9" xfId="60" applyFont="1" applyFill="1" applyBorder="1" applyAlignment="1">
      <alignment horizontal="center" vertical="center" wrapText="1"/>
      <protection/>
    </xf>
    <xf numFmtId="0" fontId="18" fillId="0" borderId="16" xfId="60" applyFont="1" applyFill="1" applyBorder="1" applyAlignment="1">
      <alignment horizontal="center" vertical="center" wrapText="1"/>
      <protection/>
    </xf>
    <xf numFmtId="0" fontId="18" fillId="33" borderId="17" xfId="60" applyFont="1" applyFill="1" applyBorder="1" applyAlignment="1">
      <alignment horizontal="center" vertical="center" wrapText="1"/>
      <protection/>
    </xf>
    <xf numFmtId="0" fontId="18" fillId="0" borderId="20" xfId="60" applyFont="1" applyFill="1" applyBorder="1" applyAlignment="1">
      <alignment horizontal="center" vertical="center" wrapText="1"/>
      <protection/>
    </xf>
    <xf numFmtId="0" fontId="97" fillId="0" borderId="0" xfId="0" applyFont="1" applyFill="1" applyBorder="1" applyAlignment="1">
      <alignment horizontal="center" vertical="center"/>
    </xf>
    <xf numFmtId="0" fontId="18" fillId="0" borderId="10" xfId="60" applyFont="1" applyFill="1" applyBorder="1" applyAlignment="1">
      <alignment horizontal="center" vertical="center" wrapText="1"/>
      <protection/>
    </xf>
    <xf numFmtId="0" fontId="18" fillId="0" borderId="1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177" fontId="18" fillId="0" borderId="15" xfId="0" applyNumberFormat="1" applyFont="1" applyFill="1" applyBorder="1" applyAlignment="1">
      <alignment horizontal="center" vertical="center" wrapText="1"/>
    </xf>
    <xf numFmtId="0" fontId="18" fillId="0" borderId="9" xfId="60" applyFont="1" applyFill="1" applyBorder="1" applyAlignment="1">
      <alignment horizontal="center" vertical="center" wrapText="1"/>
      <protection/>
    </xf>
    <xf numFmtId="9" fontId="18" fillId="0" borderId="9" xfId="60" applyNumberFormat="1" applyFont="1" applyFill="1" applyBorder="1" applyAlignment="1">
      <alignment horizontal="center" vertical="center" wrapText="1"/>
      <protection/>
    </xf>
    <xf numFmtId="0" fontId="18" fillId="33" borderId="9" xfId="60" applyFont="1" applyFill="1" applyBorder="1" applyAlignment="1">
      <alignment horizontal="center" vertical="center" wrapText="1"/>
      <protection/>
    </xf>
    <xf numFmtId="0" fontId="18" fillId="33" borderId="21" xfId="60" applyFont="1" applyFill="1" applyBorder="1" applyAlignment="1">
      <alignment horizontal="center" vertical="center" wrapText="1"/>
      <protection/>
    </xf>
    <xf numFmtId="0" fontId="98" fillId="0" borderId="0" xfId="0" applyFont="1" applyFill="1" applyBorder="1" applyAlignment="1">
      <alignment vertical="center"/>
    </xf>
    <xf numFmtId="177" fontId="18" fillId="0" borderId="27" xfId="0" applyNumberFormat="1" applyFont="1" applyFill="1" applyBorder="1" applyAlignment="1">
      <alignment horizontal="center" vertical="center" wrapText="1"/>
    </xf>
    <xf numFmtId="177" fontId="18" fillId="0" borderId="9" xfId="0" applyNumberFormat="1"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I19"/>
  <sheetViews>
    <sheetView zoomScaleSheetLayoutView="100" workbookViewId="0" topLeftCell="A1">
      <selection activeCell="D5" sqref="D5:F5"/>
    </sheetView>
  </sheetViews>
  <sheetFormatPr defaultColWidth="9.00390625" defaultRowHeight="15"/>
  <cols>
    <col min="1" max="1" width="6.421875" style="32" customWidth="1"/>
    <col min="2" max="2" width="8.8515625" style="32" customWidth="1"/>
    <col min="3" max="3" width="10.8515625" style="32" customWidth="1"/>
    <col min="4" max="4" width="9.57421875" style="32" customWidth="1"/>
    <col min="5" max="5" width="10.421875" style="32" customWidth="1"/>
    <col min="6" max="6" width="11.421875" style="449" customWidth="1"/>
    <col min="7" max="7" width="6.8515625" style="32" customWidth="1"/>
    <col min="8" max="8" width="6.8515625" style="475" customWidth="1"/>
    <col min="9" max="30" width="6.8515625" style="476" customWidth="1"/>
    <col min="31" max="33" width="7.421875" style="476" customWidth="1"/>
    <col min="34" max="34" width="8.140625" style="476" customWidth="1"/>
    <col min="35" max="35" width="6.57421875" style="476" customWidth="1"/>
    <col min="36" max="16384" width="9.00390625" style="476" customWidth="1"/>
  </cols>
  <sheetData>
    <row r="1" spans="1:7" ht="25.5" customHeight="1">
      <c r="A1" s="477" t="s">
        <v>0</v>
      </c>
      <c r="B1" s="478"/>
      <c r="C1" s="479"/>
      <c r="D1" s="475"/>
      <c r="E1" s="475"/>
      <c r="F1" s="492"/>
      <c r="G1" s="475"/>
    </row>
    <row r="2" spans="1:35" ht="33" customHeight="1">
      <c r="A2" s="480" t="s">
        <v>1</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row>
    <row r="3" spans="1:35" ht="15" customHeight="1">
      <c r="A3" s="481"/>
      <c r="B3" s="481"/>
      <c r="C3" s="482"/>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row>
    <row r="4" spans="1:35" s="472" customFormat="1" ht="48" customHeight="1">
      <c r="A4" s="91" t="s">
        <v>2</v>
      </c>
      <c r="B4" s="91"/>
      <c r="C4" s="483"/>
      <c r="D4" s="91" t="s">
        <v>3</v>
      </c>
      <c r="E4" s="91"/>
      <c r="F4" s="493"/>
      <c r="G4" s="494" t="s">
        <v>4</v>
      </c>
      <c r="H4" s="494" t="s">
        <v>5</v>
      </c>
      <c r="I4" s="494" t="s">
        <v>6</v>
      </c>
      <c r="J4" s="494" t="s">
        <v>7</v>
      </c>
      <c r="K4" s="494" t="s">
        <v>8</v>
      </c>
      <c r="L4" s="494" t="s">
        <v>9</v>
      </c>
      <c r="M4" s="494" t="s">
        <v>10</v>
      </c>
      <c r="N4" s="494" t="s">
        <v>11</v>
      </c>
      <c r="O4" s="494" t="s">
        <v>12</v>
      </c>
      <c r="P4" s="494" t="s">
        <v>13</v>
      </c>
      <c r="Q4" s="494" t="s">
        <v>14</v>
      </c>
      <c r="R4" s="494" t="s">
        <v>15</v>
      </c>
      <c r="S4" s="494" t="s">
        <v>16</v>
      </c>
      <c r="T4" s="494" t="s">
        <v>17</v>
      </c>
      <c r="U4" s="494" t="s">
        <v>18</v>
      </c>
      <c r="V4" s="494" t="s">
        <v>19</v>
      </c>
      <c r="W4" s="494" t="s">
        <v>20</v>
      </c>
      <c r="X4" s="494" t="s">
        <v>21</v>
      </c>
      <c r="Y4" s="494" t="s">
        <v>22</v>
      </c>
      <c r="Z4" s="494" t="s">
        <v>23</v>
      </c>
      <c r="AA4" s="494" t="s">
        <v>24</v>
      </c>
      <c r="AB4" s="494" t="s">
        <v>25</v>
      </c>
      <c r="AC4" s="494" t="s">
        <v>26</v>
      </c>
      <c r="AD4" s="494" t="s">
        <v>27</v>
      </c>
      <c r="AE4" s="494" t="s">
        <v>28</v>
      </c>
      <c r="AF4" s="494" t="s">
        <v>29</v>
      </c>
      <c r="AG4" s="494" t="s">
        <v>30</v>
      </c>
      <c r="AH4" s="494" t="s">
        <v>31</v>
      </c>
      <c r="AI4" s="494" t="s">
        <v>32</v>
      </c>
    </row>
    <row r="5" spans="1:35" s="472" customFormat="1" ht="48" customHeight="1">
      <c r="A5" s="91" t="s">
        <v>33</v>
      </c>
      <c r="B5" s="91"/>
      <c r="C5" s="483"/>
      <c r="D5" s="142" t="s">
        <v>34</v>
      </c>
      <c r="E5" s="141"/>
      <c r="F5" s="141"/>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row>
    <row r="6" spans="1:35" s="472" customFormat="1" ht="48" customHeight="1">
      <c r="A6" s="261" t="s">
        <v>35</v>
      </c>
      <c r="B6" s="277"/>
      <c r="C6" s="484"/>
      <c r="D6" s="261" t="s">
        <v>36</v>
      </c>
      <c r="E6" s="277"/>
      <c r="F6" s="277"/>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row>
    <row r="7" spans="1:35" s="473" customFormat="1" ht="48" customHeight="1">
      <c r="A7" s="485" t="s">
        <v>37</v>
      </c>
      <c r="B7" s="485"/>
      <c r="C7" s="485"/>
      <c r="D7" s="485">
        <f>SUM(G7:AI7)</f>
        <v>2914.0000000000005</v>
      </c>
      <c r="E7" s="485"/>
      <c r="F7" s="485"/>
      <c r="G7" s="497">
        <v>31.8</v>
      </c>
      <c r="H7" s="497">
        <v>30.5</v>
      </c>
      <c r="I7" s="497">
        <v>11</v>
      </c>
      <c r="J7" s="497">
        <v>31.5</v>
      </c>
      <c r="K7" s="497">
        <v>34.4</v>
      </c>
      <c r="L7" s="497">
        <v>110</v>
      </c>
      <c r="M7" s="497">
        <v>24</v>
      </c>
      <c r="N7" s="497">
        <v>18.4</v>
      </c>
      <c r="O7" s="497">
        <v>22.3</v>
      </c>
      <c r="P7" s="497">
        <v>76.7</v>
      </c>
      <c r="Q7" s="497">
        <v>35.4</v>
      </c>
      <c r="R7" s="497">
        <v>330.7</v>
      </c>
      <c r="S7" s="497">
        <v>274.8</v>
      </c>
      <c r="T7" s="497">
        <v>139.7</v>
      </c>
      <c r="U7" s="497">
        <v>4.4</v>
      </c>
      <c r="V7" s="497">
        <v>208.5</v>
      </c>
      <c r="W7" s="497">
        <v>177.1</v>
      </c>
      <c r="X7" s="497">
        <v>136</v>
      </c>
      <c r="Y7" s="497">
        <v>247.1</v>
      </c>
      <c r="Z7" s="497">
        <v>378.5</v>
      </c>
      <c r="AA7" s="497">
        <v>47.9</v>
      </c>
      <c r="AB7" s="497">
        <v>93</v>
      </c>
      <c r="AC7" s="497">
        <v>92</v>
      </c>
      <c r="AD7" s="497">
        <v>173.7</v>
      </c>
      <c r="AE7" s="503">
        <v>6.9</v>
      </c>
      <c r="AF7" s="504">
        <v>141.4</v>
      </c>
      <c r="AG7" s="504">
        <v>34.9</v>
      </c>
      <c r="AH7" s="504">
        <v>1</v>
      </c>
      <c r="AI7" s="504">
        <v>0.4</v>
      </c>
    </row>
    <row r="8" spans="1:35" s="473" customFormat="1" ht="45" customHeight="1">
      <c r="A8" s="486" t="s">
        <v>38</v>
      </c>
      <c r="B8" s="486" t="s">
        <v>39</v>
      </c>
      <c r="C8" s="486"/>
      <c r="D8" s="486"/>
      <c r="E8" s="486"/>
      <c r="F8" s="486"/>
      <c r="G8" s="486">
        <v>5.97</v>
      </c>
      <c r="H8" s="486">
        <v>5.73</v>
      </c>
      <c r="I8" s="486">
        <v>2.06</v>
      </c>
      <c r="J8" s="486">
        <v>5.92</v>
      </c>
      <c r="K8" s="486">
        <v>6.47</v>
      </c>
      <c r="L8" s="486">
        <v>20.67</v>
      </c>
      <c r="M8" s="486">
        <v>4.5</v>
      </c>
      <c r="N8" s="486">
        <v>3.45</v>
      </c>
      <c r="O8" s="486">
        <v>4.19</v>
      </c>
      <c r="P8" s="486">
        <v>14.41</v>
      </c>
      <c r="Q8" s="486">
        <v>6.65</v>
      </c>
      <c r="R8" s="486">
        <v>62.14</v>
      </c>
      <c r="S8" s="486">
        <v>51.63</v>
      </c>
      <c r="T8" s="486">
        <v>26.24</v>
      </c>
      <c r="U8" s="486">
        <f>U11</f>
        <v>0.82</v>
      </c>
      <c r="V8" s="486">
        <v>39.17</v>
      </c>
      <c r="W8" s="486">
        <v>33.27</v>
      </c>
      <c r="X8" s="486">
        <v>25.55</v>
      </c>
      <c r="Y8" s="486">
        <v>46.43</v>
      </c>
      <c r="Z8" s="486">
        <v>71.11</v>
      </c>
      <c r="AA8" s="486">
        <v>9</v>
      </c>
      <c r="AB8" s="486">
        <v>17.47</v>
      </c>
      <c r="AC8" s="486">
        <v>17.29</v>
      </c>
      <c r="AD8" s="486">
        <v>32.63</v>
      </c>
      <c r="AE8" s="486">
        <v>1.3</v>
      </c>
      <c r="AF8" s="486">
        <v>26.57</v>
      </c>
      <c r="AG8" s="486">
        <v>6.55</v>
      </c>
      <c r="AH8" s="486">
        <f>AH11</f>
        <v>0.18</v>
      </c>
      <c r="AI8" s="486">
        <f>AI11</f>
        <v>0.08</v>
      </c>
    </row>
    <row r="9" spans="1:35" s="472" customFormat="1" ht="61.5" customHeight="1">
      <c r="A9" s="91" t="s">
        <v>40</v>
      </c>
      <c r="B9" s="91" t="s">
        <v>41</v>
      </c>
      <c r="C9" s="483" t="s">
        <v>42</v>
      </c>
      <c r="D9" s="91" t="s">
        <v>43</v>
      </c>
      <c r="E9" s="91"/>
      <c r="F9" s="162" t="s">
        <v>44</v>
      </c>
      <c r="G9" s="162" t="s">
        <v>44</v>
      </c>
      <c r="H9" s="162" t="s">
        <v>44</v>
      </c>
      <c r="I9" s="162" t="s">
        <v>44</v>
      </c>
      <c r="J9" s="162" t="s">
        <v>44</v>
      </c>
      <c r="K9" s="162" t="s">
        <v>44</v>
      </c>
      <c r="L9" s="162" t="s">
        <v>44</v>
      </c>
      <c r="M9" s="162" t="s">
        <v>44</v>
      </c>
      <c r="N9" s="162" t="s">
        <v>44</v>
      </c>
      <c r="O9" s="162" t="s">
        <v>44</v>
      </c>
      <c r="P9" s="162" t="s">
        <v>44</v>
      </c>
      <c r="Q9" s="162" t="s">
        <v>44</v>
      </c>
      <c r="R9" s="162" t="s">
        <v>44</v>
      </c>
      <c r="S9" s="162" t="s">
        <v>44</v>
      </c>
      <c r="T9" s="162" t="s">
        <v>44</v>
      </c>
      <c r="U9" s="162" t="s">
        <v>44</v>
      </c>
      <c r="V9" s="162" t="s">
        <v>44</v>
      </c>
      <c r="W9" s="162" t="s">
        <v>44</v>
      </c>
      <c r="X9" s="162" t="s">
        <v>44</v>
      </c>
      <c r="Y9" s="162" t="s">
        <v>44</v>
      </c>
      <c r="Z9" s="162" t="s">
        <v>44</v>
      </c>
      <c r="AA9" s="162" t="s">
        <v>44</v>
      </c>
      <c r="AB9" s="162" t="s">
        <v>44</v>
      </c>
      <c r="AC9" s="162" t="s">
        <v>44</v>
      </c>
      <c r="AD9" s="162" t="s">
        <v>44</v>
      </c>
      <c r="AE9" s="162" t="s">
        <v>44</v>
      </c>
      <c r="AF9" s="91" t="s">
        <v>44</v>
      </c>
      <c r="AG9" s="91" t="s">
        <v>44</v>
      </c>
      <c r="AH9" s="91" t="s">
        <v>44</v>
      </c>
      <c r="AI9" s="91" t="s">
        <v>44</v>
      </c>
    </row>
    <row r="10" spans="1:35" s="473" customFormat="1" ht="61.5" customHeight="1">
      <c r="A10" s="91"/>
      <c r="B10" s="487" t="s">
        <v>45</v>
      </c>
      <c r="C10" s="483" t="s">
        <v>46</v>
      </c>
      <c r="D10" s="488" t="s">
        <v>47</v>
      </c>
      <c r="E10" s="488"/>
      <c r="F10" s="91" t="s">
        <v>48</v>
      </c>
      <c r="G10" s="498" t="s">
        <v>48</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row>
    <row r="11" spans="1:35" s="473" customFormat="1" ht="61.5" customHeight="1">
      <c r="A11" s="91"/>
      <c r="B11" s="487"/>
      <c r="C11" s="483" t="s">
        <v>49</v>
      </c>
      <c r="D11" s="91" t="s">
        <v>50</v>
      </c>
      <c r="E11" s="91"/>
      <c r="F11" s="91">
        <f>SUM(G11:AI11)</f>
        <v>547.45</v>
      </c>
      <c r="G11" s="486">
        <f aca="true" t="shared" si="0" ref="G11:X11">G8</f>
        <v>5.97</v>
      </c>
      <c r="H11" s="486">
        <f t="shared" si="0"/>
        <v>5.73</v>
      </c>
      <c r="I11" s="486">
        <f t="shared" si="0"/>
        <v>2.06</v>
      </c>
      <c r="J11" s="486">
        <f t="shared" si="0"/>
        <v>5.92</v>
      </c>
      <c r="K11" s="486">
        <f t="shared" si="0"/>
        <v>6.47</v>
      </c>
      <c r="L11" s="486">
        <f t="shared" si="0"/>
        <v>20.67</v>
      </c>
      <c r="M11" s="486">
        <f t="shared" si="0"/>
        <v>4.5</v>
      </c>
      <c r="N11" s="486">
        <f t="shared" si="0"/>
        <v>3.45</v>
      </c>
      <c r="O11" s="486">
        <f t="shared" si="0"/>
        <v>4.19</v>
      </c>
      <c r="P11" s="486">
        <f t="shared" si="0"/>
        <v>14.41</v>
      </c>
      <c r="Q11" s="486">
        <f t="shared" si="0"/>
        <v>6.65</v>
      </c>
      <c r="R11" s="486">
        <f t="shared" si="0"/>
        <v>62.14</v>
      </c>
      <c r="S11" s="486">
        <f t="shared" si="0"/>
        <v>51.63</v>
      </c>
      <c r="T11" s="486">
        <f t="shared" si="0"/>
        <v>26.24</v>
      </c>
      <c r="U11" s="486">
        <v>0.82</v>
      </c>
      <c r="V11" s="486">
        <f aca="true" t="shared" si="1" ref="V11:AG11">V8</f>
        <v>39.17</v>
      </c>
      <c r="W11" s="486">
        <f t="shared" si="1"/>
        <v>33.27</v>
      </c>
      <c r="X11" s="486">
        <f t="shared" si="1"/>
        <v>25.55</v>
      </c>
      <c r="Y11" s="486">
        <f t="shared" si="1"/>
        <v>46.43</v>
      </c>
      <c r="Z11" s="486">
        <f t="shared" si="1"/>
        <v>71.11</v>
      </c>
      <c r="AA11" s="486">
        <f t="shared" si="1"/>
        <v>9</v>
      </c>
      <c r="AB11" s="486">
        <f t="shared" si="1"/>
        <v>17.47</v>
      </c>
      <c r="AC11" s="486">
        <f t="shared" si="1"/>
        <v>17.29</v>
      </c>
      <c r="AD11" s="486">
        <f t="shared" si="1"/>
        <v>32.63</v>
      </c>
      <c r="AE11" s="486">
        <f t="shared" si="1"/>
        <v>1.3</v>
      </c>
      <c r="AF11" s="486">
        <f t="shared" si="1"/>
        <v>26.57</v>
      </c>
      <c r="AG11" s="486">
        <f t="shared" si="1"/>
        <v>6.55</v>
      </c>
      <c r="AH11" s="486">
        <v>0.18</v>
      </c>
      <c r="AI11" s="486">
        <v>0.08</v>
      </c>
    </row>
    <row r="12" spans="1:35" s="473" customFormat="1" ht="61.5" customHeight="1">
      <c r="A12" s="91"/>
      <c r="B12" s="487"/>
      <c r="C12" s="483" t="s">
        <v>51</v>
      </c>
      <c r="D12" s="488" t="s">
        <v>52</v>
      </c>
      <c r="E12" s="488"/>
      <c r="F12" s="488" t="s">
        <v>53</v>
      </c>
      <c r="G12" s="499" t="s">
        <v>53</v>
      </c>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row>
    <row r="13" spans="1:35" s="473" customFormat="1" ht="61.5" customHeight="1">
      <c r="A13" s="91"/>
      <c r="B13" s="487"/>
      <c r="C13" s="483" t="s">
        <v>54</v>
      </c>
      <c r="D13" s="488" t="s">
        <v>55</v>
      </c>
      <c r="E13" s="488"/>
      <c r="F13" s="488" t="s">
        <v>56</v>
      </c>
      <c r="G13" s="500" t="s">
        <v>56</v>
      </c>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row>
    <row r="14" spans="1:35" s="473" customFormat="1" ht="61.5" customHeight="1">
      <c r="A14" s="91"/>
      <c r="B14" s="489" t="s">
        <v>57</v>
      </c>
      <c r="C14" s="483" t="s">
        <v>58</v>
      </c>
      <c r="D14" s="490" t="s">
        <v>59</v>
      </c>
      <c r="E14" s="501"/>
      <c r="F14" s="91" t="s">
        <v>60</v>
      </c>
      <c r="G14" s="498" t="s">
        <v>60</v>
      </c>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row>
    <row r="15" spans="1:35" s="473" customFormat="1" ht="61.5" customHeight="1">
      <c r="A15" s="91"/>
      <c r="B15" s="489"/>
      <c r="C15" s="483" t="s">
        <v>61</v>
      </c>
      <c r="D15" s="488" t="s">
        <v>62</v>
      </c>
      <c r="E15" s="488"/>
      <c r="F15" s="488" t="s">
        <v>63</v>
      </c>
      <c r="G15" s="500" t="s">
        <v>63</v>
      </c>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row>
    <row r="16" spans="1:35" s="473" customFormat="1" ht="61.5" customHeight="1">
      <c r="A16" s="91"/>
      <c r="B16" s="489"/>
      <c r="C16" s="483" t="s">
        <v>64</v>
      </c>
      <c r="D16" s="488" t="s">
        <v>65</v>
      </c>
      <c r="E16" s="488"/>
      <c r="F16" s="488" t="s">
        <v>63</v>
      </c>
      <c r="G16" s="500" t="s">
        <v>63</v>
      </c>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row>
    <row r="17" spans="1:35" s="473" customFormat="1" ht="61.5" customHeight="1">
      <c r="A17" s="91"/>
      <c r="B17" s="491"/>
      <c r="C17" s="483"/>
      <c r="D17" s="488" t="s">
        <v>66</v>
      </c>
      <c r="E17" s="488"/>
      <c r="F17" s="488" t="s">
        <v>63</v>
      </c>
      <c r="G17" s="500" t="s">
        <v>63</v>
      </c>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row>
    <row r="18" spans="1:35" s="473" customFormat="1" ht="61.5" customHeight="1">
      <c r="A18" s="91"/>
      <c r="B18" s="91" t="s">
        <v>67</v>
      </c>
      <c r="C18" s="483" t="s">
        <v>68</v>
      </c>
      <c r="D18" s="488" t="s">
        <v>69</v>
      </c>
      <c r="E18" s="488"/>
      <c r="F18" s="91" t="s">
        <v>53</v>
      </c>
      <c r="G18" s="498" t="s">
        <v>53</v>
      </c>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row>
    <row r="19" spans="1:8" s="474" customFormat="1" ht="13.5">
      <c r="A19" s="87"/>
      <c r="B19" s="87"/>
      <c r="C19" s="87"/>
      <c r="D19" s="87"/>
      <c r="E19" s="87"/>
      <c r="F19" s="458"/>
      <c r="G19" s="87"/>
      <c r="H19" s="502"/>
    </row>
  </sheetData>
  <sheetProtection/>
  <mergeCells count="62">
    <mergeCell ref="A2:AI2"/>
    <mergeCell ref="A3:AF3"/>
    <mergeCell ref="A4:C4"/>
    <mergeCell ref="D4:F4"/>
    <mergeCell ref="A5:C5"/>
    <mergeCell ref="D5:F5"/>
    <mergeCell ref="A6:C6"/>
    <mergeCell ref="D6:F6"/>
    <mergeCell ref="A7:C7"/>
    <mergeCell ref="D7:F7"/>
    <mergeCell ref="B8:F8"/>
    <mergeCell ref="D9:E9"/>
    <mergeCell ref="D10:E10"/>
    <mergeCell ref="G10:AI10"/>
    <mergeCell ref="D11:E11"/>
    <mergeCell ref="D12:E12"/>
    <mergeCell ref="G12:AI12"/>
    <mergeCell ref="D13:E13"/>
    <mergeCell ref="G13:AI13"/>
    <mergeCell ref="D14:E14"/>
    <mergeCell ref="G14:AI14"/>
    <mergeCell ref="D15:E15"/>
    <mergeCell ref="G15:AI15"/>
    <mergeCell ref="D16:E16"/>
    <mergeCell ref="G16:AI16"/>
    <mergeCell ref="D17:E17"/>
    <mergeCell ref="G17:AI17"/>
    <mergeCell ref="D18:E18"/>
    <mergeCell ref="G18:AI18"/>
    <mergeCell ref="A9:A18"/>
    <mergeCell ref="B10:B13"/>
    <mergeCell ref="B14:B17"/>
    <mergeCell ref="C16:C17"/>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s>
  <printOptions horizontalCentered="1"/>
  <pageMargins left="0.3145833333333333" right="0.3145833333333333" top="0.8027777777777778" bottom="0.07847222222222222" header="0.5" footer="0.07847222222222222"/>
  <pageSetup fitToHeight="0" fitToWidth="1" horizontalDpi="600" verticalDpi="600" orientation="landscape" paperSize="9" scale="5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K3" sqref="K3"/>
    </sheetView>
  </sheetViews>
  <sheetFormatPr defaultColWidth="9.00390625" defaultRowHeight="15"/>
  <cols>
    <col min="1" max="1" width="5.140625" style="2" customWidth="1"/>
    <col min="2" max="2" width="12.140625" style="2" customWidth="1"/>
    <col min="3" max="3" width="14.57421875" style="2" customWidth="1"/>
    <col min="4" max="5" width="11.421875" style="2" customWidth="1"/>
    <col min="6" max="6" width="11.8515625" style="2" customWidth="1"/>
    <col min="7" max="7" width="6.28125" style="3" customWidth="1"/>
    <col min="8" max="8" width="17.421875" style="4" customWidth="1"/>
  </cols>
  <sheetData>
    <row r="1" spans="1:7" ht="21" customHeight="1">
      <c r="A1" s="5" t="s">
        <v>367</v>
      </c>
      <c r="B1" s="6"/>
      <c r="C1" s="5"/>
      <c r="D1" s="4"/>
      <c r="E1" s="4"/>
      <c r="F1" s="4"/>
      <c r="G1" s="7"/>
    </row>
    <row r="2" spans="1:8" ht="67.5" customHeight="1">
      <c r="A2" s="119" t="s">
        <v>368</v>
      </c>
      <c r="B2" s="119"/>
      <c r="C2" s="119"/>
      <c r="D2" s="119"/>
      <c r="E2" s="119"/>
      <c r="F2" s="119"/>
      <c r="G2" s="119"/>
      <c r="H2" s="119"/>
    </row>
    <row r="3" spans="1:8" s="117" customFormat="1" ht="27" customHeight="1">
      <c r="A3" s="91" t="s">
        <v>2</v>
      </c>
      <c r="B3" s="91"/>
      <c r="C3" s="91"/>
      <c r="D3" s="91" t="s">
        <v>369</v>
      </c>
      <c r="E3" s="91"/>
      <c r="F3" s="91"/>
      <c r="G3" s="91"/>
      <c r="H3" s="91" t="s">
        <v>370</v>
      </c>
    </row>
    <row r="4" spans="1:8" s="117" customFormat="1" ht="27" customHeight="1">
      <c r="A4" s="91" t="s">
        <v>33</v>
      </c>
      <c r="B4" s="91"/>
      <c r="C4" s="91"/>
      <c r="D4" s="91" t="s">
        <v>34</v>
      </c>
      <c r="E4" s="91"/>
      <c r="F4" s="91"/>
      <c r="G4" s="91"/>
      <c r="H4" s="91"/>
    </row>
    <row r="5" spans="1:8" s="117" customFormat="1" ht="27" customHeight="1">
      <c r="A5" s="91" t="s">
        <v>316</v>
      </c>
      <c r="B5" s="91"/>
      <c r="C5" s="91"/>
      <c r="D5" s="92">
        <v>1550</v>
      </c>
      <c r="E5" s="105"/>
      <c r="F5" s="105"/>
      <c r="G5" s="105"/>
      <c r="H5" s="106"/>
    </row>
    <row r="6" spans="1:8" s="117" customFormat="1" ht="55.5" customHeight="1">
      <c r="A6" s="91" t="s">
        <v>75</v>
      </c>
      <c r="B6" s="91"/>
      <c r="C6" s="93" t="s">
        <v>371</v>
      </c>
      <c r="D6" s="93"/>
      <c r="E6" s="93"/>
      <c r="F6" s="93"/>
      <c r="G6" s="93"/>
      <c r="H6" s="93"/>
    </row>
    <row r="7" spans="1:8" s="117" customFormat="1" ht="19.5" customHeight="1">
      <c r="A7" s="120" t="s">
        <v>77</v>
      </c>
      <c r="B7" s="96" t="s">
        <v>41</v>
      </c>
      <c r="C7" s="96" t="s">
        <v>42</v>
      </c>
      <c r="D7" s="96" t="s">
        <v>43</v>
      </c>
      <c r="E7" s="96"/>
      <c r="F7" s="96"/>
      <c r="G7" s="127" t="s">
        <v>44</v>
      </c>
      <c r="H7" s="128"/>
    </row>
    <row r="8" spans="1:8" s="118" customFormat="1" ht="19.5" customHeight="1">
      <c r="A8" s="121"/>
      <c r="B8" s="44" t="s">
        <v>45</v>
      </c>
      <c r="C8" s="122" t="s">
        <v>46</v>
      </c>
      <c r="D8" s="44" t="s">
        <v>372</v>
      </c>
      <c r="E8" s="44"/>
      <c r="F8" s="44"/>
      <c r="G8" s="129" t="s">
        <v>373</v>
      </c>
      <c r="H8" s="130"/>
    </row>
    <row r="9" spans="1:8" s="118" customFormat="1" ht="19.5" customHeight="1">
      <c r="A9" s="121"/>
      <c r="B9" s="44"/>
      <c r="C9" s="123"/>
      <c r="D9" s="44" t="s">
        <v>374</v>
      </c>
      <c r="E9" s="44"/>
      <c r="F9" s="44"/>
      <c r="G9" s="129" t="s">
        <v>375</v>
      </c>
      <c r="H9" s="130"/>
    </row>
    <row r="10" spans="1:8" s="118" customFormat="1" ht="19.5" customHeight="1">
      <c r="A10" s="121"/>
      <c r="B10" s="44"/>
      <c r="C10" s="123"/>
      <c r="D10" s="44" t="s">
        <v>376</v>
      </c>
      <c r="E10" s="44"/>
      <c r="F10" s="44"/>
      <c r="G10" s="129" t="s">
        <v>377</v>
      </c>
      <c r="H10" s="130"/>
    </row>
    <row r="11" spans="1:8" s="118" customFormat="1" ht="19.5" customHeight="1">
      <c r="A11" s="121"/>
      <c r="B11" s="44"/>
      <c r="C11" s="123"/>
      <c r="D11" s="124" t="s">
        <v>378</v>
      </c>
      <c r="E11" s="131"/>
      <c r="F11" s="132"/>
      <c r="G11" s="129" t="s">
        <v>379</v>
      </c>
      <c r="H11" s="130"/>
    </row>
    <row r="12" spans="1:8" s="118" customFormat="1" ht="19.5" customHeight="1">
      <c r="A12" s="121"/>
      <c r="B12" s="44"/>
      <c r="C12" s="125"/>
      <c r="D12" s="44" t="s">
        <v>380</v>
      </c>
      <c r="E12" s="44"/>
      <c r="F12" s="44"/>
      <c r="G12" s="129" t="s">
        <v>381</v>
      </c>
      <c r="H12" s="130"/>
    </row>
    <row r="13" spans="1:8" s="118" customFormat="1" ht="19.5" customHeight="1">
      <c r="A13" s="121"/>
      <c r="B13" s="44"/>
      <c r="C13" s="122" t="s">
        <v>49</v>
      </c>
      <c r="D13" s="124" t="s">
        <v>382</v>
      </c>
      <c r="E13" s="131"/>
      <c r="F13" s="132"/>
      <c r="G13" s="129" t="s">
        <v>383</v>
      </c>
      <c r="H13" s="130"/>
    </row>
    <row r="14" spans="1:8" s="118" customFormat="1" ht="19.5" customHeight="1">
      <c r="A14" s="121"/>
      <c r="B14" s="44"/>
      <c r="C14" s="125"/>
      <c r="D14" s="124" t="s">
        <v>384</v>
      </c>
      <c r="E14" s="131"/>
      <c r="F14" s="132"/>
      <c r="G14" s="129" t="s">
        <v>385</v>
      </c>
      <c r="H14" s="130"/>
    </row>
    <row r="15" spans="1:8" s="118" customFormat="1" ht="19.5" customHeight="1">
      <c r="A15" s="121"/>
      <c r="B15" s="44"/>
      <c r="C15" s="44" t="s">
        <v>54</v>
      </c>
      <c r="D15" s="44" t="s">
        <v>386</v>
      </c>
      <c r="E15" s="44"/>
      <c r="F15" s="44"/>
      <c r="G15" s="129" t="s">
        <v>53</v>
      </c>
      <c r="H15" s="130"/>
    </row>
    <row r="16" spans="1:8" s="118" customFormat="1" ht="19.5" customHeight="1">
      <c r="A16" s="121"/>
      <c r="B16" s="44"/>
      <c r="C16" s="44"/>
      <c r="D16" s="44" t="s">
        <v>387</v>
      </c>
      <c r="E16" s="44"/>
      <c r="F16" s="44"/>
      <c r="G16" s="129" t="s">
        <v>53</v>
      </c>
      <c r="H16" s="130"/>
    </row>
    <row r="17" spans="1:8" s="118" customFormat="1" ht="19.5" customHeight="1">
      <c r="A17" s="121"/>
      <c r="B17" s="44"/>
      <c r="C17" s="44"/>
      <c r="D17" s="44" t="s">
        <v>388</v>
      </c>
      <c r="E17" s="44"/>
      <c r="F17" s="44"/>
      <c r="G17" s="129" t="s">
        <v>389</v>
      </c>
      <c r="H17" s="130"/>
    </row>
    <row r="18" spans="1:8" s="118" customFormat="1" ht="19.5" customHeight="1">
      <c r="A18" s="121"/>
      <c r="B18" s="44"/>
      <c r="C18" s="44"/>
      <c r="D18" s="44" t="s">
        <v>390</v>
      </c>
      <c r="E18" s="44"/>
      <c r="F18" s="44"/>
      <c r="G18" s="129" t="s">
        <v>53</v>
      </c>
      <c r="H18" s="130"/>
    </row>
    <row r="19" spans="1:8" s="118" customFormat="1" ht="19.5" customHeight="1">
      <c r="A19" s="121"/>
      <c r="B19" s="44"/>
      <c r="C19" s="122" t="s">
        <v>51</v>
      </c>
      <c r="D19" s="44" t="s">
        <v>391</v>
      </c>
      <c r="E19" s="44"/>
      <c r="F19" s="44"/>
      <c r="G19" s="129" t="s">
        <v>85</v>
      </c>
      <c r="H19" s="130"/>
    </row>
    <row r="20" spans="1:8" s="118" customFormat="1" ht="30" customHeight="1">
      <c r="A20" s="121"/>
      <c r="B20" s="44" t="s">
        <v>57</v>
      </c>
      <c r="C20" s="44" t="s">
        <v>89</v>
      </c>
      <c r="D20" s="44" t="s">
        <v>392</v>
      </c>
      <c r="E20" s="44"/>
      <c r="F20" s="44"/>
      <c r="G20" s="129" t="s">
        <v>393</v>
      </c>
      <c r="H20" s="130"/>
    </row>
    <row r="21" spans="1:8" s="118" customFormat="1" ht="30" customHeight="1">
      <c r="A21" s="121"/>
      <c r="B21" s="44"/>
      <c r="C21" s="44" t="s">
        <v>92</v>
      </c>
      <c r="D21" s="44" t="s">
        <v>394</v>
      </c>
      <c r="E21" s="44"/>
      <c r="F21" s="44"/>
      <c r="G21" s="129" t="s">
        <v>63</v>
      </c>
      <c r="H21" s="130"/>
    </row>
    <row r="22" spans="1:8" s="118" customFormat="1" ht="30" customHeight="1">
      <c r="A22" s="121"/>
      <c r="B22" s="44"/>
      <c r="C22" s="44" t="s">
        <v>96</v>
      </c>
      <c r="D22" s="44" t="s">
        <v>395</v>
      </c>
      <c r="E22" s="44"/>
      <c r="F22" s="44"/>
      <c r="G22" s="129" t="s">
        <v>63</v>
      </c>
      <c r="H22" s="130"/>
    </row>
    <row r="23" spans="1:8" s="118" customFormat="1" ht="42" customHeight="1">
      <c r="A23" s="121"/>
      <c r="B23" s="44" t="s">
        <v>67</v>
      </c>
      <c r="C23" s="44" t="s">
        <v>97</v>
      </c>
      <c r="D23" s="44" t="s">
        <v>396</v>
      </c>
      <c r="E23" s="44"/>
      <c r="F23" s="44"/>
      <c r="G23" s="129" t="s">
        <v>53</v>
      </c>
      <c r="H23" s="130"/>
    </row>
    <row r="24" spans="1:8" s="117" customFormat="1" ht="13.5">
      <c r="A24" s="126"/>
      <c r="B24" s="126"/>
      <c r="C24" s="126"/>
      <c r="D24" s="126"/>
      <c r="E24" s="126"/>
      <c r="F24" s="126"/>
      <c r="G24" s="133"/>
      <c r="H24" s="134"/>
    </row>
  </sheetData>
  <sheetProtection/>
  <mergeCells count="51">
    <mergeCell ref="A1:C1"/>
    <mergeCell ref="A2:H2"/>
    <mergeCell ref="A3:C3"/>
    <mergeCell ref="D3:G3"/>
    <mergeCell ref="A4:C4"/>
    <mergeCell ref="D4:G4"/>
    <mergeCell ref="A5:C5"/>
    <mergeCell ref="D5:H5"/>
    <mergeCell ref="A6:B6"/>
    <mergeCell ref="C6:H6"/>
    <mergeCell ref="D7:F7"/>
    <mergeCell ref="G7:H7"/>
    <mergeCell ref="D8:F8"/>
    <mergeCell ref="G8:H8"/>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A7:A23"/>
    <mergeCell ref="B8:B19"/>
    <mergeCell ref="B20:B22"/>
    <mergeCell ref="C8:C12"/>
    <mergeCell ref="C13:C14"/>
    <mergeCell ref="C15:C18"/>
    <mergeCell ref="H3:H4"/>
  </mergeCells>
  <printOptions horizontalCentered="1"/>
  <pageMargins left="0.5548611111111111" right="0.5548611111111111" top="0.8027777777777778" bottom="0.60625" header="0.5" footer="0.5"/>
  <pageSetup fitToHeight="0" fitToWidth="1" horizontalDpi="600" verticalDpi="600" orientation="portrait" paperSize="9" scale="94"/>
</worksheet>
</file>

<file path=xl/worksheets/sheet11.xml><?xml version="1.0" encoding="utf-8"?>
<worksheet xmlns="http://schemas.openxmlformats.org/spreadsheetml/2006/main" xmlns:r="http://schemas.openxmlformats.org/officeDocument/2006/relationships">
  <sheetPr>
    <pageSetUpPr fitToPage="1"/>
  </sheetPr>
  <dimension ref="A1:I26"/>
  <sheetViews>
    <sheetView zoomScaleSheetLayoutView="100" workbookViewId="0" topLeftCell="A13">
      <selection activeCell="L19" sqref="L19"/>
    </sheetView>
  </sheetViews>
  <sheetFormatPr defaultColWidth="7.7109375" defaultRowHeight="15"/>
  <cols>
    <col min="1" max="1" width="8.7109375" style="87" customWidth="1"/>
    <col min="2" max="2" width="10.00390625" style="32" customWidth="1"/>
    <col min="3" max="3" width="12.8515625" style="32" customWidth="1"/>
    <col min="4" max="5" width="11.421875" style="88" customWidth="1"/>
    <col min="6" max="6" width="8.00390625" style="88" customWidth="1"/>
    <col min="7" max="7" width="13.140625" style="32" customWidth="1"/>
    <col min="8" max="8" width="21.8515625" style="34" customWidth="1"/>
    <col min="9" max="9" width="8.8515625" style="34" customWidth="1"/>
    <col min="10" max="10" width="7.8515625" style="32" customWidth="1"/>
    <col min="11" max="11" width="13.140625" style="32" customWidth="1"/>
    <col min="12" max="16384" width="7.7109375" style="32" customWidth="1"/>
  </cols>
  <sheetData>
    <row r="1" spans="1:9" s="31" customFormat="1" ht="21" customHeight="1">
      <c r="A1" s="5" t="s">
        <v>397</v>
      </c>
      <c r="B1" s="6"/>
      <c r="C1" s="5"/>
      <c r="D1" s="89"/>
      <c r="E1" s="89"/>
      <c r="F1" s="89"/>
      <c r="G1" s="34"/>
      <c r="H1" s="34"/>
      <c r="I1" s="34"/>
    </row>
    <row r="2" spans="1:9" s="32" customFormat="1" ht="60" customHeight="1">
      <c r="A2" s="90" t="s">
        <v>398</v>
      </c>
      <c r="B2" s="90"/>
      <c r="C2" s="90"/>
      <c r="D2" s="90"/>
      <c r="E2" s="90"/>
      <c r="F2" s="90"/>
      <c r="G2" s="90"/>
      <c r="H2" s="90"/>
      <c r="I2" s="34"/>
    </row>
    <row r="3" spans="1:9" s="33" customFormat="1" ht="25.5" customHeight="1">
      <c r="A3" s="91" t="s">
        <v>2</v>
      </c>
      <c r="B3" s="91"/>
      <c r="C3" s="91"/>
      <c r="D3" s="91" t="s">
        <v>399</v>
      </c>
      <c r="E3" s="91"/>
      <c r="F3" s="91"/>
      <c r="G3" s="91"/>
      <c r="H3" s="91" t="s">
        <v>400</v>
      </c>
      <c r="I3" s="114"/>
    </row>
    <row r="4" spans="1:9" s="33" customFormat="1" ht="25.5" customHeight="1">
      <c r="A4" s="91" t="s">
        <v>33</v>
      </c>
      <c r="B4" s="91"/>
      <c r="C4" s="91"/>
      <c r="D4" s="91" t="s">
        <v>34</v>
      </c>
      <c r="E4" s="91"/>
      <c r="F4" s="91"/>
      <c r="G4" s="91"/>
      <c r="H4" s="91"/>
      <c r="I4" s="114"/>
    </row>
    <row r="5" spans="1:9" s="33" customFormat="1" ht="25.5" customHeight="1">
      <c r="A5" s="91" t="s">
        <v>316</v>
      </c>
      <c r="B5" s="91"/>
      <c r="C5" s="91"/>
      <c r="D5" s="92">
        <v>100</v>
      </c>
      <c r="E5" s="105"/>
      <c r="F5" s="105"/>
      <c r="G5" s="105"/>
      <c r="H5" s="106"/>
      <c r="I5" s="114"/>
    </row>
    <row r="6" spans="1:9" s="33" customFormat="1" ht="67.5" customHeight="1">
      <c r="A6" s="91" t="s">
        <v>75</v>
      </c>
      <c r="B6" s="91"/>
      <c r="C6" s="93" t="s">
        <v>401</v>
      </c>
      <c r="D6" s="94"/>
      <c r="E6" s="94"/>
      <c r="F6" s="94"/>
      <c r="G6" s="93"/>
      <c r="H6" s="93"/>
      <c r="I6" s="115"/>
    </row>
    <row r="7" spans="1:9" s="33" customFormat="1" ht="39.75" customHeight="1">
      <c r="A7" s="95" t="s">
        <v>77</v>
      </c>
      <c r="B7" s="96" t="s">
        <v>41</v>
      </c>
      <c r="C7" s="96" t="s">
        <v>42</v>
      </c>
      <c r="D7" s="96" t="s">
        <v>43</v>
      </c>
      <c r="E7" s="96"/>
      <c r="F7" s="96"/>
      <c r="G7" s="107" t="s">
        <v>44</v>
      </c>
      <c r="H7" s="107" t="s">
        <v>44</v>
      </c>
      <c r="I7" s="115"/>
    </row>
    <row r="8" spans="1:9" s="33" customFormat="1" ht="24.75" customHeight="1">
      <c r="A8" s="95"/>
      <c r="B8" s="97" t="s">
        <v>45</v>
      </c>
      <c r="C8" s="97" t="s">
        <v>46</v>
      </c>
      <c r="D8" s="98" t="s">
        <v>402</v>
      </c>
      <c r="E8" s="108"/>
      <c r="F8" s="109"/>
      <c r="G8" s="110" t="s">
        <v>173</v>
      </c>
      <c r="H8" s="101" t="s">
        <v>403</v>
      </c>
      <c r="I8" s="116"/>
    </row>
    <row r="9" spans="1:9" s="33" customFormat="1" ht="24.75" customHeight="1">
      <c r="A9" s="95"/>
      <c r="B9" s="99"/>
      <c r="C9" s="99"/>
      <c r="D9" s="98" t="s">
        <v>404</v>
      </c>
      <c r="E9" s="108"/>
      <c r="F9" s="109"/>
      <c r="G9" s="110" t="s">
        <v>405</v>
      </c>
      <c r="H9" s="101" t="s">
        <v>406</v>
      </c>
      <c r="I9" s="116"/>
    </row>
    <row r="10" spans="1:9" s="33" customFormat="1" ht="24.75" customHeight="1">
      <c r="A10" s="95"/>
      <c r="B10" s="99"/>
      <c r="C10" s="100"/>
      <c r="D10" s="98" t="s">
        <v>407</v>
      </c>
      <c r="E10" s="108"/>
      <c r="F10" s="109"/>
      <c r="G10" s="110" t="s">
        <v>173</v>
      </c>
      <c r="H10" s="101" t="s">
        <v>403</v>
      </c>
      <c r="I10" s="116"/>
    </row>
    <row r="11" spans="1:9" s="33" customFormat="1" ht="24.75" customHeight="1">
      <c r="A11" s="95"/>
      <c r="B11" s="99"/>
      <c r="C11" s="97" t="s">
        <v>49</v>
      </c>
      <c r="D11" s="98" t="s">
        <v>402</v>
      </c>
      <c r="E11" s="108"/>
      <c r="F11" s="109"/>
      <c r="G11" s="110" t="s">
        <v>173</v>
      </c>
      <c r="H11" s="110" t="s">
        <v>173</v>
      </c>
      <c r="I11" s="116"/>
    </row>
    <row r="12" spans="1:9" s="33" customFormat="1" ht="24.75" customHeight="1">
      <c r="A12" s="95"/>
      <c r="B12" s="99"/>
      <c r="C12" s="99"/>
      <c r="D12" s="98" t="s">
        <v>404</v>
      </c>
      <c r="E12" s="108"/>
      <c r="F12" s="109"/>
      <c r="G12" s="110" t="s">
        <v>405</v>
      </c>
      <c r="H12" s="110" t="s">
        <v>405</v>
      </c>
      <c r="I12" s="116"/>
    </row>
    <row r="13" spans="1:9" s="33" customFormat="1" ht="24.75" customHeight="1">
      <c r="A13" s="95"/>
      <c r="B13" s="99"/>
      <c r="C13" s="100"/>
      <c r="D13" s="98" t="s">
        <v>407</v>
      </c>
      <c r="E13" s="108"/>
      <c r="F13" s="109"/>
      <c r="G13" s="110" t="s">
        <v>173</v>
      </c>
      <c r="H13" s="110" t="s">
        <v>173</v>
      </c>
      <c r="I13" s="116"/>
    </row>
    <row r="14" spans="1:9" s="33" customFormat="1" ht="24.75" customHeight="1">
      <c r="A14" s="95"/>
      <c r="B14" s="99"/>
      <c r="C14" s="97" t="s">
        <v>54</v>
      </c>
      <c r="D14" s="98" t="s">
        <v>408</v>
      </c>
      <c r="E14" s="108"/>
      <c r="F14" s="109"/>
      <c r="G14" s="110" t="s">
        <v>117</v>
      </c>
      <c r="H14" s="110" t="s">
        <v>117</v>
      </c>
      <c r="I14" s="116"/>
    </row>
    <row r="15" spans="1:9" s="33" customFormat="1" ht="24.75" customHeight="1">
      <c r="A15" s="95"/>
      <c r="B15" s="99"/>
      <c r="C15" s="99"/>
      <c r="D15" s="98" t="s">
        <v>409</v>
      </c>
      <c r="E15" s="108"/>
      <c r="F15" s="109"/>
      <c r="G15" s="110" t="s">
        <v>117</v>
      </c>
      <c r="H15" s="110" t="s">
        <v>117</v>
      </c>
      <c r="I15" s="116"/>
    </row>
    <row r="16" spans="1:9" s="33" customFormat="1" ht="24.75" customHeight="1">
      <c r="A16" s="95"/>
      <c r="B16" s="99"/>
      <c r="C16" s="100"/>
      <c r="D16" s="98" t="s">
        <v>410</v>
      </c>
      <c r="E16" s="108"/>
      <c r="F16" s="109"/>
      <c r="G16" s="110" t="s">
        <v>117</v>
      </c>
      <c r="H16" s="110" t="s">
        <v>117</v>
      </c>
      <c r="I16" s="116"/>
    </row>
    <row r="17" spans="1:9" s="33" customFormat="1" ht="24.75" customHeight="1">
      <c r="A17" s="95"/>
      <c r="B17" s="99"/>
      <c r="C17" s="97" t="s">
        <v>51</v>
      </c>
      <c r="D17" s="98" t="s">
        <v>411</v>
      </c>
      <c r="E17" s="108"/>
      <c r="F17" s="109"/>
      <c r="G17" s="110" t="s">
        <v>63</v>
      </c>
      <c r="H17" s="110" t="s">
        <v>63</v>
      </c>
      <c r="I17" s="116"/>
    </row>
    <row r="18" spans="1:9" s="33" customFormat="1" ht="24.75" customHeight="1">
      <c r="A18" s="95"/>
      <c r="B18" s="100"/>
      <c r="C18" s="100"/>
      <c r="D18" s="98" t="s">
        <v>412</v>
      </c>
      <c r="E18" s="108"/>
      <c r="F18" s="109"/>
      <c r="G18" s="111" t="s">
        <v>53</v>
      </c>
      <c r="H18" s="111" t="s">
        <v>53</v>
      </c>
      <c r="I18" s="116"/>
    </row>
    <row r="19" spans="1:9" s="33" customFormat="1" ht="36" customHeight="1">
      <c r="A19" s="95"/>
      <c r="B19" s="101" t="s">
        <v>57</v>
      </c>
      <c r="C19" s="97" t="s">
        <v>89</v>
      </c>
      <c r="D19" s="98" t="s">
        <v>413</v>
      </c>
      <c r="E19" s="108"/>
      <c r="F19" s="109"/>
      <c r="G19" s="110" t="s">
        <v>56</v>
      </c>
      <c r="H19" s="110" t="s">
        <v>56</v>
      </c>
      <c r="I19" s="116"/>
    </row>
    <row r="20" spans="1:9" s="33" customFormat="1" ht="36" customHeight="1">
      <c r="A20" s="95"/>
      <c r="B20" s="101"/>
      <c r="C20" s="100"/>
      <c r="D20" s="98" t="s">
        <v>414</v>
      </c>
      <c r="E20" s="108"/>
      <c r="F20" s="109"/>
      <c r="G20" s="111" t="s">
        <v>63</v>
      </c>
      <c r="H20" s="111" t="s">
        <v>63</v>
      </c>
      <c r="I20" s="116"/>
    </row>
    <row r="21" spans="1:9" s="33" customFormat="1" ht="63" customHeight="1">
      <c r="A21" s="95"/>
      <c r="B21" s="101"/>
      <c r="C21" s="101" t="s">
        <v>92</v>
      </c>
      <c r="D21" s="98" t="s">
        <v>415</v>
      </c>
      <c r="E21" s="108"/>
      <c r="F21" s="109"/>
      <c r="G21" s="111" t="s">
        <v>63</v>
      </c>
      <c r="H21" s="111" t="s">
        <v>63</v>
      </c>
      <c r="I21" s="116"/>
    </row>
    <row r="22" spans="1:9" s="33" customFormat="1" ht="34.5" customHeight="1">
      <c r="A22" s="95"/>
      <c r="B22" s="101"/>
      <c r="C22" s="101" t="s">
        <v>94</v>
      </c>
      <c r="D22" s="98" t="s">
        <v>416</v>
      </c>
      <c r="E22" s="108"/>
      <c r="F22" s="109"/>
      <c r="G22" s="110" t="s">
        <v>63</v>
      </c>
      <c r="H22" s="110" t="s">
        <v>63</v>
      </c>
      <c r="I22" s="116"/>
    </row>
    <row r="23" spans="1:9" s="33" customFormat="1" ht="36" customHeight="1">
      <c r="A23" s="95"/>
      <c r="B23" s="101"/>
      <c r="C23" s="101" t="s">
        <v>96</v>
      </c>
      <c r="D23" s="98" t="s">
        <v>417</v>
      </c>
      <c r="E23" s="108"/>
      <c r="F23" s="109"/>
      <c r="G23" s="110" t="s">
        <v>63</v>
      </c>
      <c r="H23" s="110" t="s">
        <v>63</v>
      </c>
      <c r="I23" s="116"/>
    </row>
    <row r="24" spans="1:9" s="33" customFormat="1" ht="21" customHeight="1">
      <c r="A24" s="95"/>
      <c r="B24" s="97" t="s">
        <v>67</v>
      </c>
      <c r="C24" s="97" t="s">
        <v>97</v>
      </c>
      <c r="D24" s="102" t="s">
        <v>418</v>
      </c>
      <c r="E24" s="112"/>
      <c r="F24" s="113"/>
      <c r="G24" s="111" t="s">
        <v>117</v>
      </c>
      <c r="H24" s="111" t="s">
        <v>117</v>
      </c>
      <c r="I24" s="116"/>
    </row>
    <row r="25" spans="1:9" s="33" customFormat="1" ht="21" customHeight="1">
      <c r="A25" s="95"/>
      <c r="B25" s="100"/>
      <c r="C25" s="100"/>
      <c r="D25" s="102" t="s">
        <v>419</v>
      </c>
      <c r="E25" s="112"/>
      <c r="F25" s="113"/>
      <c r="G25" s="111" t="s">
        <v>117</v>
      </c>
      <c r="H25" s="111" t="s">
        <v>117</v>
      </c>
      <c r="I25" s="116"/>
    </row>
    <row r="26" spans="1:9" s="33" customFormat="1" ht="13.5">
      <c r="A26" s="103"/>
      <c r="D26" s="104"/>
      <c r="E26" s="104"/>
      <c r="F26" s="104"/>
      <c r="H26" s="56"/>
      <c r="I26" s="56"/>
    </row>
  </sheetData>
  <sheetProtection/>
  <mergeCells count="40">
    <mergeCell ref="A1:C1"/>
    <mergeCell ref="A2:H2"/>
    <mergeCell ref="A3:C3"/>
    <mergeCell ref="D3:G3"/>
    <mergeCell ref="A4:C4"/>
    <mergeCell ref="D4:G4"/>
    <mergeCell ref="A5:C5"/>
    <mergeCell ref="D5:H5"/>
    <mergeCell ref="A6:B6"/>
    <mergeCell ref="C6:H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A7:A25"/>
    <mergeCell ref="B8:B18"/>
    <mergeCell ref="B19:B23"/>
    <mergeCell ref="B24:B25"/>
    <mergeCell ref="C8:C10"/>
    <mergeCell ref="C11:C13"/>
    <mergeCell ref="C14:C16"/>
    <mergeCell ref="C17:C18"/>
    <mergeCell ref="C19:C20"/>
    <mergeCell ref="C24:C25"/>
    <mergeCell ref="H3:H4"/>
  </mergeCells>
  <printOptions/>
  <pageMargins left="0.75" right="0.75" top="1" bottom="1" header="0.5" footer="0.5"/>
  <pageSetup fitToHeight="0" fitToWidth="1" orientation="portrait" paperSize="9" scale="83"/>
</worksheet>
</file>

<file path=xl/worksheets/sheet12.xml><?xml version="1.0" encoding="utf-8"?>
<worksheet xmlns="http://schemas.openxmlformats.org/spreadsheetml/2006/main" xmlns:r="http://schemas.openxmlformats.org/officeDocument/2006/relationships">
  <sheetPr>
    <pageSetUpPr fitToPage="1"/>
  </sheetPr>
  <dimension ref="A1:H42"/>
  <sheetViews>
    <sheetView zoomScaleSheetLayoutView="100" workbookViewId="0" topLeftCell="A1">
      <selection activeCell="M6" sqref="M6"/>
    </sheetView>
  </sheetViews>
  <sheetFormatPr defaultColWidth="7.57421875" defaultRowHeight="15"/>
  <cols>
    <col min="1" max="1" width="7.00390625" style="57" customWidth="1"/>
    <col min="2" max="2" width="4.00390625" style="57" customWidth="1"/>
    <col min="3" max="3" width="12.00390625" style="57" customWidth="1"/>
    <col min="4" max="4" width="16.421875" style="57" customWidth="1"/>
    <col min="5" max="5" width="4.57421875" style="59" customWidth="1"/>
    <col min="6" max="6" width="10.140625" style="59" customWidth="1"/>
    <col min="7" max="7" width="26.8515625" style="59" customWidth="1"/>
    <col min="8" max="8" width="25.57421875" style="57" customWidth="1"/>
    <col min="9" max="16384" width="7.57421875" style="57" customWidth="1"/>
  </cols>
  <sheetData>
    <row r="1" spans="1:3" ht="22.5" customHeight="1">
      <c r="A1" s="5" t="s">
        <v>420</v>
      </c>
      <c r="B1" s="6"/>
      <c r="C1" s="5"/>
    </row>
    <row r="2" spans="1:8" s="57" customFormat="1" ht="69.75" customHeight="1">
      <c r="A2" s="60" t="s">
        <v>421</v>
      </c>
      <c r="B2" s="60"/>
      <c r="C2" s="60"/>
      <c r="D2" s="60"/>
      <c r="E2" s="60"/>
      <c r="F2" s="60"/>
      <c r="G2" s="60"/>
      <c r="H2" s="60"/>
    </row>
    <row r="3" spans="1:8" s="58" customFormat="1" ht="36" customHeight="1">
      <c r="A3" s="61" t="s">
        <v>197</v>
      </c>
      <c r="B3" s="61"/>
      <c r="C3" s="61"/>
      <c r="D3" s="62" t="s">
        <v>422</v>
      </c>
      <c r="E3" s="62"/>
      <c r="F3" s="62"/>
      <c r="G3" s="62"/>
      <c r="H3" s="62"/>
    </row>
    <row r="4" spans="1:8" s="58" customFormat="1" ht="30" customHeight="1">
      <c r="A4" s="61" t="s">
        <v>33</v>
      </c>
      <c r="B4" s="61"/>
      <c r="C4" s="61"/>
      <c r="D4" s="62" t="s">
        <v>34</v>
      </c>
      <c r="E4" s="62"/>
      <c r="F4" s="62"/>
      <c r="G4" s="61" t="s">
        <v>423</v>
      </c>
      <c r="H4" s="62" t="s">
        <v>424</v>
      </c>
    </row>
    <row r="5" spans="1:8" s="58" customFormat="1" ht="30" customHeight="1">
      <c r="A5" s="63" t="s">
        <v>35</v>
      </c>
      <c r="B5" s="64"/>
      <c r="C5" s="65"/>
      <c r="D5" s="66" t="s">
        <v>36</v>
      </c>
      <c r="E5" s="70"/>
      <c r="F5" s="71"/>
      <c r="G5" s="61"/>
      <c r="H5" s="62"/>
    </row>
    <row r="6" spans="1:8" s="58" customFormat="1" ht="22.5" customHeight="1">
      <c r="A6" s="61" t="s">
        <v>425</v>
      </c>
      <c r="B6" s="61"/>
      <c r="C6" s="61"/>
      <c r="D6" s="62" t="s">
        <v>426</v>
      </c>
      <c r="E6" s="62"/>
      <c r="F6" s="62"/>
      <c r="G6" s="61" t="s">
        <v>427</v>
      </c>
      <c r="H6" s="62" t="s">
        <v>109</v>
      </c>
    </row>
    <row r="7" spans="1:8" s="58" customFormat="1" ht="22.5" customHeight="1">
      <c r="A7" s="61" t="s">
        <v>428</v>
      </c>
      <c r="B7" s="61"/>
      <c r="C7" s="61"/>
      <c r="D7" s="62" t="s">
        <v>429</v>
      </c>
      <c r="E7" s="62"/>
      <c r="F7" s="62"/>
      <c r="G7" s="62">
        <v>500</v>
      </c>
      <c r="H7" s="62"/>
    </row>
    <row r="8" spans="1:8" s="58" customFormat="1" ht="22.5" customHeight="1">
      <c r="A8" s="61" t="s">
        <v>430</v>
      </c>
      <c r="B8" s="61"/>
      <c r="C8" s="61"/>
      <c r="D8" s="62" t="s">
        <v>431</v>
      </c>
      <c r="E8" s="62"/>
      <c r="F8" s="62"/>
      <c r="G8" s="62">
        <v>500</v>
      </c>
      <c r="H8" s="62"/>
    </row>
    <row r="9" spans="1:8" s="58" customFormat="1" ht="85.5" customHeight="1">
      <c r="A9" s="61" t="s">
        <v>432</v>
      </c>
      <c r="B9" s="67" t="s">
        <v>433</v>
      </c>
      <c r="C9" s="67"/>
      <c r="D9" s="67"/>
      <c r="E9" s="67"/>
      <c r="F9" s="67"/>
      <c r="G9" s="67"/>
      <c r="H9" s="67"/>
    </row>
    <row r="10" spans="1:8" s="58" customFormat="1" ht="21" customHeight="1">
      <c r="A10" s="61" t="s">
        <v>434</v>
      </c>
      <c r="B10" s="61"/>
      <c r="C10" s="61" t="s">
        <v>41</v>
      </c>
      <c r="D10" s="61" t="s">
        <v>42</v>
      </c>
      <c r="E10" s="61" t="s">
        <v>43</v>
      </c>
      <c r="F10" s="61"/>
      <c r="G10" s="61"/>
      <c r="H10" s="61" t="s">
        <v>44</v>
      </c>
    </row>
    <row r="11" spans="1:8" s="58" customFormat="1" ht="21" customHeight="1">
      <c r="A11" s="62" t="s">
        <v>205</v>
      </c>
      <c r="B11" s="62"/>
      <c r="C11" s="62" t="s">
        <v>45</v>
      </c>
      <c r="D11" s="68" t="s">
        <v>46</v>
      </c>
      <c r="E11" s="72" t="s">
        <v>435</v>
      </c>
      <c r="F11" s="72"/>
      <c r="G11" s="72"/>
      <c r="H11" s="62" t="s">
        <v>436</v>
      </c>
    </row>
    <row r="12" spans="1:8" s="58" customFormat="1" ht="21" customHeight="1">
      <c r="A12" s="62"/>
      <c r="B12" s="62"/>
      <c r="C12" s="62"/>
      <c r="D12" s="69"/>
      <c r="E12" s="73" t="s">
        <v>437</v>
      </c>
      <c r="F12" s="74"/>
      <c r="G12" s="75"/>
      <c r="H12" s="62" t="s">
        <v>438</v>
      </c>
    </row>
    <row r="13" spans="1:8" s="58" customFormat="1" ht="21" customHeight="1">
      <c r="A13" s="62"/>
      <c r="B13" s="62"/>
      <c r="C13" s="62"/>
      <c r="D13" s="69"/>
      <c r="E13" s="62" t="s">
        <v>439</v>
      </c>
      <c r="F13" s="62"/>
      <c r="G13" s="62"/>
      <c r="H13" s="62" t="s">
        <v>440</v>
      </c>
    </row>
    <row r="14" spans="1:8" s="58" customFormat="1" ht="21" customHeight="1">
      <c r="A14" s="62"/>
      <c r="B14" s="62"/>
      <c r="C14" s="62"/>
      <c r="D14" s="69"/>
      <c r="E14" s="76" t="s">
        <v>441</v>
      </c>
      <c r="F14" s="77"/>
      <c r="G14" s="78"/>
      <c r="H14" s="62" t="s">
        <v>442</v>
      </c>
    </row>
    <row r="15" spans="1:8" s="58" customFormat="1" ht="21" customHeight="1">
      <c r="A15" s="62"/>
      <c r="B15" s="62"/>
      <c r="C15" s="62"/>
      <c r="D15" s="69"/>
      <c r="E15" s="76" t="s">
        <v>443</v>
      </c>
      <c r="F15" s="77"/>
      <c r="G15" s="78"/>
      <c r="H15" s="62" t="s">
        <v>444</v>
      </c>
    </row>
    <row r="16" spans="1:8" s="58" customFormat="1" ht="21" customHeight="1">
      <c r="A16" s="62"/>
      <c r="B16" s="62"/>
      <c r="C16" s="62"/>
      <c r="D16" s="69"/>
      <c r="E16" s="76" t="s">
        <v>445</v>
      </c>
      <c r="F16" s="77"/>
      <c r="G16" s="78"/>
      <c r="H16" s="62" t="s">
        <v>446</v>
      </c>
    </row>
    <row r="17" spans="1:8" s="58" customFormat="1" ht="21" customHeight="1">
      <c r="A17" s="62"/>
      <c r="B17" s="62"/>
      <c r="C17" s="62"/>
      <c r="D17" s="62" t="s">
        <v>49</v>
      </c>
      <c r="E17" s="72" t="s">
        <v>435</v>
      </c>
      <c r="F17" s="72"/>
      <c r="G17" s="72"/>
      <c r="H17" s="62" t="s">
        <v>173</v>
      </c>
    </row>
    <row r="18" spans="1:8" s="58" customFormat="1" ht="21" customHeight="1">
      <c r="A18" s="62"/>
      <c r="B18" s="62"/>
      <c r="C18" s="62"/>
      <c r="D18" s="62"/>
      <c r="E18" s="73" t="s">
        <v>437</v>
      </c>
      <c r="F18" s="74"/>
      <c r="G18" s="75"/>
      <c r="H18" s="62" t="s">
        <v>173</v>
      </c>
    </row>
    <row r="19" spans="1:8" s="58" customFormat="1" ht="21" customHeight="1">
      <c r="A19" s="62"/>
      <c r="B19" s="62"/>
      <c r="C19" s="62"/>
      <c r="D19" s="62"/>
      <c r="E19" s="62" t="s">
        <v>439</v>
      </c>
      <c r="F19" s="62"/>
      <c r="G19" s="62"/>
      <c r="H19" s="62" t="s">
        <v>173</v>
      </c>
    </row>
    <row r="20" spans="1:8" s="58" customFormat="1" ht="21" customHeight="1">
      <c r="A20" s="62"/>
      <c r="B20" s="62"/>
      <c r="C20" s="62"/>
      <c r="D20" s="62"/>
      <c r="E20" s="76" t="s">
        <v>441</v>
      </c>
      <c r="F20" s="77"/>
      <c r="G20" s="78"/>
      <c r="H20" s="62" t="s">
        <v>173</v>
      </c>
    </row>
    <row r="21" spans="1:8" s="58" customFormat="1" ht="21" customHeight="1">
      <c r="A21" s="62"/>
      <c r="B21" s="62"/>
      <c r="C21" s="62"/>
      <c r="D21" s="62"/>
      <c r="E21" s="76" t="s">
        <v>447</v>
      </c>
      <c r="F21" s="77"/>
      <c r="G21" s="78"/>
      <c r="H21" s="62" t="s">
        <v>173</v>
      </c>
    </row>
    <row r="22" spans="1:8" s="58" customFormat="1" ht="21" customHeight="1">
      <c r="A22" s="62"/>
      <c r="B22" s="62"/>
      <c r="C22" s="62"/>
      <c r="D22" s="62"/>
      <c r="E22" s="76" t="s">
        <v>445</v>
      </c>
      <c r="F22" s="77"/>
      <c r="G22" s="78"/>
      <c r="H22" s="62" t="s">
        <v>173</v>
      </c>
    </row>
    <row r="23" spans="1:8" s="58" customFormat="1" ht="21" customHeight="1">
      <c r="A23" s="62"/>
      <c r="B23" s="62"/>
      <c r="C23" s="62"/>
      <c r="D23" s="68" t="s">
        <v>54</v>
      </c>
      <c r="E23" s="62" t="s">
        <v>448</v>
      </c>
      <c r="F23" s="62"/>
      <c r="G23" s="62"/>
      <c r="H23" s="79" t="s">
        <v>449</v>
      </c>
    </row>
    <row r="24" spans="1:8" s="58" customFormat="1" ht="21" customHeight="1">
      <c r="A24" s="62"/>
      <c r="B24" s="62"/>
      <c r="C24" s="62"/>
      <c r="D24" s="69"/>
      <c r="E24" s="73" t="s">
        <v>450</v>
      </c>
      <c r="F24" s="74"/>
      <c r="G24" s="75"/>
      <c r="H24" s="80" t="s">
        <v>53</v>
      </c>
    </row>
    <row r="25" spans="1:8" s="58" customFormat="1" ht="21" customHeight="1">
      <c r="A25" s="62"/>
      <c r="B25" s="62"/>
      <c r="C25" s="62"/>
      <c r="D25" s="69"/>
      <c r="E25" s="62" t="s">
        <v>451</v>
      </c>
      <c r="F25" s="62"/>
      <c r="G25" s="62"/>
      <c r="H25" s="81"/>
    </row>
    <row r="26" spans="1:8" s="58" customFormat="1" ht="21" customHeight="1">
      <c r="A26" s="62"/>
      <c r="B26" s="62"/>
      <c r="C26" s="62"/>
      <c r="D26" s="69"/>
      <c r="E26" s="76" t="s">
        <v>452</v>
      </c>
      <c r="F26" s="77"/>
      <c r="G26" s="78"/>
      <c r="H26" s="81"/>
    </row>
    <row r="27" spans="1:8" s="58" customFormat="1" ht="21" customHeight="1">
      <c r="A27" s="62"/>
      <c r="B27" s="62"/>
      <c r="C27" s="62"/>
      <c r="D27" s="69"/>
      <c r="E27" s="76" t="s">
        <v>453</v>
      </c>
      <c r="F27" s="77"/>
      <c r="G27" s="78"/>
      <c r="H27" s="81"/>
    </row>
    <row r="28" spans="1:8" s="58" customFormat="1" ht="21" customHeight="1">
      <c r="A28" s="62"/>
      <c r="B28" s="62"/>
      <c r="C28" s="62"/>
      <c r="D28" s="69"/>
      <c r="E28" s="76" t="s">
        <v>454</v>
      </c>
      <c r="F28" s="77"/>
      <c r="G28" s="78"/>
      <c r="H28" s="82"/>
    </row>
    <row r="29" spans="1:8" s="58" customFormat="1" ht="21" customHeight="1">
      <c r="A29" s="62"/>
      <c r="B29" s="62"/>
      <c r="C29" s="62"/>
      <c r="D29" s="68" t="s">
        <v>51</v>
      </c>
      <c r="E29" s="72" t="s">
        <v>435</v>
      </c>
      <c r="F29" s="72"/>
      <c r="G29" s="72"/>
      <c r="H29" s="83" t="s">
        <v>109</v>
      </c>
    </row>
    <row r="30" spans="1:8" s="58" customFormat="1" ht="21" customHeight="1">
      <c r="A30" s="62"/>
      <c r="B30" s="62"/>
      <c r="C30" s="62"/>
      <c r="D30" s="69"/>
      <c r="E30" s="73" t="s">
        <v>437</v>
      </c>
      <c r="F30" s="74"/>
      <c r="G30" s="75"/>
      <c r="H30" s="84"/>
    </row>
    <row r="31" spans="1:8" s="58" customFormat="1" ht="21" customHeight="1">
      <c r="A31" s="62"/>
      <c r="B31" s="62"/>
      <c r="C31" s="62"/>
      <c r="D31" s="69"/>
      <c r="E31" s="62" t="s">
        <v>439</v>
      </c>
      <c r="F31" s="62"/>
      <c r="G31" s="62"/>
      <c r="H31" s="84"/>
    </row>
    <row r="32" spans="1:8" s="58" customFormat="1" ht="21" customHeight="1">
      <c r="A32" s="62"/>
      <c r="B32" s="62"/>
      <c r="C32" s="62"/>
      <c r="D32" s="69"/>
      <c r="E32" s="76" t="s">
        <v>441</v>
      </c>
      <c r="F32" s="77"/>
      <c r="G32" s="78"/>
      <c r="H32" s="84"/>
    </row>
    <row r="33" spans="1:8" s="58" customFormat="1" ht="21" customHeight="1">
      <c r="A33" s="62"/>
      <c r="B33" s="62"/>
      <c r="C33" s="62"/>
      <c r="D33" s="69"/>
      <c r="E33" s="76" t="s">
        <v>443</v>
      </c>
      <c r="F33" s="77"/>
      <c r="G33" s="78"/>
      <c r="H33" s="84"/>
    </row>
    <row r="34" spans="1:8" s="58" customFormat="1" ht="21" customHeight="1">
      <c r="A34" s="62"/>
      <c r="B34" s="62"/>
      <c r="C34" s="62"/>
      <c r="D34" s="69"/>
      <c r="E34" s="76" t="s">
        <v>445</v>
      </c>
      <c r="F34" s="77"/>
      <c r="G34" s="78"/>
      <c r="H34" s="85"/>
    </row>
    <row r="35" spans="1:8" s="58" customFormat="1" ht="25.5" customHeight="1">
      <c r="A35" s="62"/>
      <c r="B35" s="62"/>
      <c r="C35" s="68" t="s">
        <v>57</v>
      </c>
      <c r="D35" s="62" t="s">
        <v>89</v>
      </c>
      <c r="E35" s="62" t="s">
        <v>455</v>
      </c>
      <c r="F35" s="62"/>
      <c r="G35" s="62"/>
      <c r="H35" s="62" t="s">
        <v>184</v>
      </c>
    </row>
    <row r="36" spans="1:8" s="58" customFormat="1" ht="25.5" customHeight="1">
      <c r="A36" s="62"/>
      <c r="B36" s="62"/>
      <c r="C36" s="69"/>
      <c r="D36" s="62" t="s">
        <v>92</v>
      </c>
      <c r="E36" s="62" t="s">
        <v>456</v>
      </c>
      <c r="F36" s="62"/>
      <c r="G36" s="62"/>
      <c r="H36" s="62" t="s">
        <v>363</v>
      </c>
    </row>
    <row r="37" spans="1:8" s="58" customFormat="1" ht="25.5" customHeight="1">
      <c r="A37" s="62"/>
      <c r="B37" s="62"/>
      <c r="C37" s="69"/>
      <c r="D37" s="68" t="s">
        <v>96</v>
      </c>
      <c r="E37" s="76" t="s">
        <v>457</v>
      </c>
      <c r="F37" s="77"/>
      <c r="G37" s="78"/>
      <c r="H37" s="62" t="s">
        <v>458</v>
      </c>
    </row>
    <row r="38" spans="1:8" s="58" customFormat="1" ht="25.5" customHeight="1">
      <c r="A38" s="62"/>
      <c r="B38" s="62"/>
      <c r="C38" s="62" t="s">
        <v>67</v>
      </c>
      <c r="D38" s="62" t="s">
        <v>97</v>
      </c>
      <c r="E38" s="62" t="s">
        <v>459</v>
      </c>
      <c r="F38" s="62"/>
      <c r="G38" s="62"/>
      <c r="H38" s="79" t="s">
        <v>53</v>
      </c>
    </row>
    <row r="39" spans="5:7" s="58" customFormat="1" ht="14.25">
      <c r="E39" s="86"/>
      <c r="F39" s="86"/>
      <c r="G39" s="86"/>
    </row>
    <row r="40" spans="5:7" s="58" customFormat="1" ht="14.25">
      <c r="E40" s="86"/>
      <c r="F40" s="86"/>
      <c r="G40" s="86"/>
    </row>
    <row r="41" spans="5:7" s="58" customFormat="1" ht="14.25">
      <c r="E41" s="86"/>
      <c r="F41" s="86"/>
      <c r="G41" s="86"/>
    </row>
    <row r="42" spans="5:7" s="58" customFormat="1" ht="14.25">
      <c r="E42" s="86"/>
      <c r="F42" s="86"/>
      <c r="G42" s="86"/>
    </row>
  </sheetData>
  <sheetProtection/>
  <mergeCells count="56">
    <mergeCell ref="A1:C1"/>
    <mergeCell ref="A2:H2"/>
    <mergeCell ref="A3:C3"/>
    <mergeCell ref="D3:H3"/>
    <mergeCell ref="A4:C4"/>
    <mergeCell ref="D4:F4"/>
    <mergeCell ref="A5:C5"/>
    <mergeCell ref="D5:F5"/>
    <mergeCell ref="A6:C6"/>
    <mergeCell ref="D6:F6"/>
    <mergeCell ref="A7:C7"/>
    <mergeCell ref="D7:F7"/>
    <mergeCell ref="G7:H7"/>
    <mergeCell ref="A8:C8"/>
    <mergeCell ref="D8:F8"/>
    <mergeCell ref="G8:H8"/>
    <mergeCell ref="B9:H9"/>
    <mergeCell ref="A10:B10"/>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C11:C34"/>
    <mergeCell ref="C35:C37"/>
    <mergeCell ref="D11:D16"/>
    <mergeCell ref="D17:D22"/>
    <mergeCell ref="D23:D28"/>
    <mergeCell ref="D29:D34"/>
    <mergeCell ref="H24:H28"/>
    <mergeCell ref="H29:H34"/>
    <mergeCell ref="A11:B38"/>
  </mergeCells>
  <printOptions horizontalCentered="1"/>
  <pageMargins left="0.3576388888888889" right="0.3576388888888889" top="0.4722222222222222" bottom="0.40902777777777777" header="0.5" footer="0.5"/>
  <pageSetup fitToHeight="1" fitToWidth="1" horizontalDpi="600" verticalDpi="600" orientation="portrait" paperSize="9" scale="80"/>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zoomScaleSheetLayoutView="100" workbookViewId="0" topLeftCell="A1">
      <selection activeCell="G14" sqref="G14:V14"/>
    </sheetView>
  </sheetViews>
  <sheetFormatPr defaultColWidth="7.7109375" defaultRowHeight="15"/>
  <cols>
    <col min="1" max="1" width="4.140625" style="32" customWidth="1"/>
    <col min="2" max="3" width="12.421875" style="32" customWidth="1"/>
    <col min="4" max="6" width="12.28125" style="32" customWidth="1"/>
    <col min="7" max="7" width="8.28125" style="34" customWidth="1"/>
    <col min="8" max="21" width="8.28125" style="32" customWidth="1"/>
    <col min="22" max="22" width="14.57421875" style="32" customWidth="1"/>
    <col min="23" max="23" width="7.7109375" style="32" customWidth="1"/>
    <col min="24" max="24" width="11.140625" style="32" bestFit="1" customWidth="1"/>
    <col min="25" max="16384" width="7.7109375" style="32" customWidth="1"/>
  </cols>
  <sheetData>
    <row r="1" spans="1:7" s="31" customFormat="1" ht="30" customHeight="1">
      <c r="A1" s="5" t="s">
        <v>460</v>
      </c>
      <c r="B1" s="6"/>
      <c r="C1" s="5"/>
      <c r="D1" s="34"/>
      <c r="E1" s="34"/>
      <c r="F1" s="34"/>
      <c r="G1" s="34"/>
    </row>
    <row r="2" spans="1:22" s="32" customFormat="1" ht="48" customHeight="1">
      <c r="A2" s="35" t="s">
        <v>461</v>
      </c>
      <c r="B2" s="35"/>
      <c r="C2" s="35"/>
      <c r="D2" s="35"/>
      <c r="E2" s="35"/>
      <c r="F2" s="35"/>
      <c r="G2" s="35"/>
      <c r="H2" s="35"/>
      <c r="I2" s="35"/>
      <c r="J2" s="35"/>
      <c r="K2" s="35"/>
      <c r="L2" s="35"/>
      <c r="M2" s="35"/>
      <c r="N2" s="35"/>
      <c r="O2" s="35"/>
      <c r="P2" s="35"/>
      <c r="Q2" s="35"/>
      <c r="R2" s="35"/>
      <c r="S2" s="35"/>
      <c r="T2" s="35"/>
      <c r="U2" s="35"/>
      <c r="V2" s="35"/>
    </row>
    <row r="3" spans="1:22" s="33" customFormat="1" ht="33.75" customHeight="1">
      <c r="A3" s="36" t="s">
        <v>2</v>
      </c>
      <c r="B3" s="36"/>
      <c r="C3" s="36"/>
      <c r="D3" s="36" t="s">
        <v>462</v>
      </c>
      <c r="E3" s="36"/>
      <c r="F3" s="36"/>
      <c r="G3" s="46" t="s">
        <v>5</v>
      </c>
      <c r="H3" s="46" t="s">
        <v>4</v>
      </c>
      <c r="I3" s="46" t="s">
        <v>9</v>
      </c>
      <c r="J3" s="46" t="s">
        <v>8</v>
      </c>
      <c r="K3" s="46" t="s">
        <v>7</v>
      </c>
      <c r="L3" s="46" t="s">
        <v>10</v>
      </c>
      <c r="M3" s="46" t="s">
        <v>12</v>
      </c>
      <c r="N3" s="46" t="s">
        <v>13</v>
      </c>
      <c r="O3" s="46" t="s">
        <v>17</v>
      </c>
      <c r="P3" s="46" t="s">
        <v>16</v>
      </c>
      <c r="Q3" s="46" t="s">
        <v>15</v>
      </c>
      <c r="R3" s="46" t="s">
        <v>23</v>
      </c>
      <c r="S3" s="46" t="s">
        <v>25</v>
      </c>
      <c r="T3" s="46" t="s">
        <v>26</v>
      </c>
      <c r="U3" s="46" t="s">
        <v>27</v>
      </c>
      <c r="V3" s="46" t="s">
        <v>133</v>
      </c>
    </row>
    <row r="4" spans="1:22" s="33" customFormat="1" ht="33.75" customHeight="1">
      <c r="A4" s="36" t="s">
        <v>33</v>
      </c>
      <c r="B4" s="36"/>
      <c r="C4" s="36"/>
      <c r="D4" s="36" t="s">
        <v>34</v>
      </c>
      <c r="E4" s="36"/>
      <c r="F4" s="36"/>
      <c r="G4" s="47"/>
      <c r="H4" s="47"/>
      <c r="I4" s="47"/>
      <c r="J4" s="47"/>
      <c r="K4" s="47"/>
      <c r="L4" s="47"/>
      <c r="M4" s="47"/>
      <c r="N4" s="47"/>
      <c r="O4" s="47"/>
      <c r="P4" s="47"/>
      <c r="Q4" s="47"/>
      <c r="R4" s="47"/>
      <c r="S4" s="47"/>
      <c r="T4" s="47"/>
      <c r="U4" s="47"/>
      <c r="V4" s="47"/>
    </row>
    <row r="5" spans="1:22" s="33" customFormat="1" ht="33.75" customHeight="1">
      <c r="A5" s="37" t="s">
        <v>35</v>
      </c>
      <c r="B5" s="38"/>
      <c r="C5" s="39"/>
      <c r="D5" s="37" t="s">
        <v>36</v>
      </c>
      <c r="E5" s="38"/>
      <c r="F5" s="39"/>
      <c r="G5" s="48"/>
      <c r="H5" s="48"/>
      <c r="I5" s="48"/>
      <c r="J5" s="48"/>
      <c r="K5" s="48"/>
      <c r="L5" s="48"/>
      <c r="M5" s="48"/>
      <c r="N5" s="48"/>
      <c r="O5" s="48"/>
      <c r="P5" s="48"/>
      <c r="Q5" s="48"/>
      <c r="R5" s="48"/>
      <c r="S5" s="48"/>
      <c r="T5" s="48"/>
      <c r="U5" s="48"/>
      <c r="V5" s="48"/>
    </row>
    <row r="6" spans="1:22" s="33" customFormat="1" ht="33.75" customHeight="1">
      <c r="A6" s="36" t="s">
        <v>316</v>
      </c>
      <c r="B6" s="36"/>
      <c r="C6" s="36"/>
      <c r="D6" s="40">
        <v>71</v>
      </c>
      <c r="E6" s="40"/>
      <c r="F6" s="40"/>
      <c r="G6" s="49">
        <v>5</v>
      </c>
      <c r="H6" s="49">
        <v>2</v>
      </c>
      <c r="I6" s="49">
        <v>2</v>
      </c>
      <c r="J6" s="49">
        <v>5</v>
      </c>
      <c r="K6" s="49">
        <v>5</v>
      </c>
      <c r="L6" s="49">
        <v>4</v>
      </c>
      <c r="M6" s="49">
        <v>3</v>
      </c>
      <c r="N6" s="49">
        <v>3</v>
      </c>
      <c r="O6" s="49">
        <v>7</v>
      </c>
      <c r="P6" s="49">
        <v>8</v>
      </c>
      <c r="Q6" s="49">
        <v>6</v>
      </c>
      <c r="R6" s="49">
        <v>3</v>
      </c>
      <c r="S6" s="49">
        <v>5</v>
      </c>
      <c r="T6" s="49">
        <v>6</v>
      </c>
      <c r="U6" s="49">
        <v>5</v>
      </c>
      <c r="V6" s="49">
        <v>2</v>
      </c>
    </row>
    <row r="7" spans="1:22" s="33" customFormat="1" ht="52.5" customHeight="1">
      <c r="A7" s="36" t="s">
        <v>75</v>
      </c>
      <c r="B7" s="36"/>
      <c r="C7" s="41" t="s">
        <v>463</v>
      </c>
      <c r="D7" s="41"/>
      <c r="E7" s="41"/>
      <c r="F7" s="41"/>
      <c r="G7" s="49"/>
      <c r="H7" s="49"/>
      <c r="I7" s="49"/>
      <c r="J7" s="49"/>
      <c r="K7" s="49"/>
      <c r="L7" s="49"/>
      <c r="M7" s="49"/>
      <c r="N7" s="49"/>
      <c r="O7" s="49"/>
      <c r="P7" s="49"/>
      <c r="Q7" s="49"/>
      <c r="R7" s="49"/>
      <c r="S7" s="49"/>
      <c r="T7" s="49"/>
      <c r="U7" s="49"/>
      <c r="V7" s="49"/>
    </row>
    <row r="8" spans="1:22" s="33" customFormat="1" ht="42.75" customHeight="1">
      <c r="A8" s="42" t="s">
        <v>77</v>
      </c>
      <c r="B8" s="43" t="s">
        <v>41</v>
      </c>
      <c r="C8" s="43" t="s">
        <v>42</v>
      </c>
      <c r="D8" s="43" t="s">
        <v>43</v>
      </c>
      <c r="E8" s="43"/>
      <c r="F8" s="43" t="s">
        <v>44</v>
      </c>
      <c r="G8" s="43" t="s">
        <v>44</v>
      </c>
      <c r="H8" s="43" t="s">
        <v>44</v>
      </c>
      <c r="I8" s="43" t="s">
        <v>44</v>
      </c>
      <c r="J8" s="43" t="s">
        <v>44</v>
      </c>
      <c r="K8" s="43" t="s">
        <v>44</v>
      </c>
      <c r="L8" s="43" t="s">
        <v>44</v>
      </c>
      <c r="M8" s="43" t="s">
        <v>44</v>
      </c>
      <c r="N8" s="43" t="s">
        <v>44</v>
      </c>
      <c r="O8" s="43" t="s">
        <v>44</v>
      </c>
      <c r="P8" s="43" t="s">
        <v>44</v>
      </c>
      <c r="Q8" s="43" t="s">
        <v>44</v>
      </c>
      <c r="R8" s="43" t="s">
        <v>44</v>
      </c>
      <c r="S8" s="43" t="s">
        <v>44</v>
      </c>
      <c r="T8" s="43" t="s">
        <v>44</v>
      </c>
      <c r="U8" s="43" t="s">
        <v>44</v>
      </c>
      <c r="V8" s="43" t="s">
        <v>44</v>
      </c>
    </row>
    <row r="9" spans="1:22" s="33" customFormat="1" ht="42" customHeight="1">
      <c r="A9" s="42"/>
      <c r="B9" s="44" t="s">
        <v>45</v>
      </c>
      <c r="C9" s="44" t="s">
        <v>46</v>
      </c>
      <c r="D9" s="44" t="s">
        <v>464</v>
      </c>
      <c r="E9" s="44"/>
      <c r="F9" s="44">
        <v>88.75</v>
      </c>
      <c r="G9" s="45">
        <v>88.75</v>
      </c>
      <c r="H9" s="45"/>
      <c r="I9" s="45"/>
      <c r="J9" s="45"/>
      <c r="K9" s="45"/>
      <c r="L9" s="45"/>
      <c r="M9" s="45"/>
      <c r="N9" s="45"/>
      <c r="O9" s="45"/>
      <c r="P9" s="45"/>
      <c r="Q9" s="45"/>
      <c r="R9" s="45"/>
      <c r="S9" s="45"/>
      <c r="T9" s="45"/>
      <c r="U9" s="45"/>
      <c r="V9" s="45"/>
    </row>
    <row r="10" spans="1:22" s="33" customFormat="1" ht="42" customHeight="1">
      <c r="A10" s="42"/>
      <c r="B10" s="44"/>
      <c r="C10" s="44" t="s">
        <v>49</v>
      </c>
      <c r="D10" s="44" t="s">
        <v>465</v>
      </c>
      <c r="E10" s="44"/>
      <c r="F10" s="44">
        <v>8000</v>
      </c>
      <c r="G10" s="44">
        <v>563</v>
      </c>
      <c r="H10" s="44">
        <v>225</v>
      </c>
      <c r="I10" s="44">
        <v>225</v>
      </c>
      <c r="J10" s="44">
        <v>564</v>
      </c>
      <c r="K10" s="44">
        <v>563</v>
      </c>
      <c r="L10" s="44">
        <v>451</v>
      </c>
      <c r="M10" s="44">
        <v>338</v>
      </c>
      <c r="N10" s="44">
        <v>339</v>
      </c>
      <c r="O10" s="44">
        <v>789</v>
      </c>
      <c r="P10" s="44">
        <v>901</v>
      </c>
      <c r="Q10" s="44">
        <v>676</v>
      </c>
      <c r="R10" s="44">
        <v>338</v>
      </c>
      <c r="S10" s="44">
        <v>563</v>
      </c>
      <c r="T10" s="44">
        <v>676</v>
      </c>
      <c r="U10" s="44">
        <v>564</v>
      </c>
      <c r="V10" s="44">
        <v>225</v>
      </c>
    </row>
    <row r="11" spans="1:22" s="33" customFormat="1" ht="42" customHeight="1">
      <c r="A11" s="42"/>
      <c r="B11" s="44"/>
      <c r="C11" s="45" t="s">
        <v>54</v>
      </c>
      <c r="D11" s="44" t="s">
        <v>466</v>
      </c>
      <c r="E11" s="44"/>
      <c r="F11" s="50" t="s">
        <v>467</v>
      </c>
      <c r="G11" s="50" t="s">
        <v>467</v>
      </c>
      <c r="H11" s="50" t="s">
        <v>467</v>
      </c>
      <c r="I11" s="50" t="s">
        <v>467</v>
      </c>
      <c r="J11" s="50" t="s">
        <v>467</v>
      </c>
      <c r="K11" s="50" t="s">
        <v>467</v>
      </c>
      <c r="L11" s="50" t="s">
        <v>467</v>
      </c>
      <c r="M11" s="50" t="s">
        <v>467</v>
      </c>
      <c r="N11" s="50" t="s">
        <v>467</v>
      </c>
      <c r="O11" s="52"/>
      <c r="P11" s="52"/>
      <c r="Q11" s="50" t="s">
        <v>467</v>
      </c>
      <c r="R11" s="50" t="s">
        <v>467</v>
      </c>
      <c r="S11" s="52"/>
      <c r="T11" s="52"/>
      <c r="U11" s="50" t="s">
        <v>467</v>
      </c>
      <c r="V11" s="50" t="s">
        <v>467</v>
      </c>
    </row>
    <row r="12" spans="1:22" s="33" customFormat="1" ht="42" customHeight="1">
      <c r="A12" s="42"/>
      <c r="B12" s="44"/>
      <c r="C12" s="45"/>
      <c r="D12" s="44" t="s">
        <v>468</v>
      </c>
      <c r="E12" s="44"/>
      <c r="F12" s="51" t="s">
        <v>469</v>
      </c>
      <c r="G12" s="51"/>
      <c r="H12" s="52"/>
      <c r="I12" s="52"/>
      <c r="J12" s="52"/>
      <c r="K12" s="52"/>
      <c r="L12" s="52"/>
      <c r="M12" s="52"/>
      <c r="N12" s="52"/>
      <c r="O12" s="51" t="s">
        <v>469</v>
      </c>
      <c r="P12" s="51" t="s">
        <v>469</v>
      </c>
      <c r="Q12" s="52"/>
      <c r="R12" s="52"/>
      <c r="S12" s="51" t="s">
        <v>469</v>
      </c>
      <c r="T12" s="51" t="s">
        <v>469</v>
      </c>
      <c r="U12" s="52"/>
      <c r="V12" s="52"/>
    </row>
    <row r="13" spans="1:22" s="33" customFormat="1" ht="42" customHeight="1">
      <c r="A13" s="42"/>
      <c r="B13" s="44"/>
      <c r="C13" s="45"/>
      <c r="D13" s="44" t="s">
        <v>470</v>
      </c>
      <c r="E13" s="44"/>
      <c r="F13" s="50" t="s">
        <v>467</v>
      </c>
      <c r="G13" s="53" t="s">
        <v>467</v>
      </c>
      <c r="H13" s="53"/>
      <c r="I13" s="53"/>
      <c r="J13" s="53"/>
      <c r="K13" s="53"/>
      <c r="L13" s="53"/>
      <c r="M13" s="53"/>
      <c r="N13" s="53"/>
      <c r="O13" s="53"/>
      <c r="P13" s="53"/>
      <c r="Q13" s="53"/>
      <c r="R13" s="53"/>
      <c r="S13" s="53"/>
      <c r="T13" s="53"/>
      <c r="U13" s="53"/>
      <c r="V13" s="53"/>
    </row>
    <row r="14" spans="1:22" s="33" customFormat="1" ht="42" customHeight="1">
      <c r="A14" s="42"/>
      <c r="B14" s="44"/>
      <c r="C14" s="44" t="s">
        <v>51</v>
      </c>
      <c r="D14" s="44" t="s">
        <v>471</v>
      </c>
      <c r="E14" s="44"/>
      <c r="F14" s="50" t="s">
        <v>109</v>
      </c>
      <c r="G14" s="53" t="s">
        <v>109</v>
      </c>
      <c r="H14" s="53"/>
      <c r="I14" s="53"/>
      <c r="J14" s="53"/>
      <c r="K14" s="53"/>
      <c r="L14" s="53"/>
      <c r="M14" s="53"/>
      <c r="N14" s="53"/>
      <c r="O14" s="53"/>
      <c r="P14" s="53"/>
      <c r="Q14" s="53"/>
      <c r="R14" s="53"/>
      <c r="S14" s="53"/>
      <c r="T14" s="53"/>
      <c r="U14" s="53"/>
      <c r="V14" s="53"/>
    </row>
    <row r="15" spans="1:22" s="33" customFormat="1" ht="42" customHeight="1">
      <c r="A15" s="42"/>
      <c r="B15" s="44" t="s">
        <v>57</v>
      </c>
      <c r="C15" s="44" t="s">
        <v>89</v>
      </c>
      <c r="D15" s="44" t="s">
        <v>472</v>
      </c>
      <c r="E15" s="44"/>
      <c r="F15" s="44" t="s">
        <v>363</v>
      </c>
      <c r="G15" s="45" t="s">
        <v>363</v>
      </c>
      <c r="H15" s="45"/>
      <c r="I15" s="45"/>
      <c r="J15" s="45"/>
      <c r="K15" s="45"/>
      <c r="L15" s="45"/>
      <c r="M15" s="45"/>
      <c r="N15" s="45"/>
      <c r="O15" s="45"/>
      <c r="P15" s="45"/>
      <c r="Q15" s="45"/>
      <c r="R15" s="45"/>
      <c r="S15" s="45"/>
      <c r="T15" s="45"/>
      <c r="U15" s="45"/>
      <c r="V15" s="45"/>
    </row>
    <row r="16" spans="1:22" s="33" customFormat="1" ht="42" customHeight="1">
      <c r="A16" s="42"/>
      <c r="B16" s="44"/>
      <c r="C16" s="44" t="s">
        <v>92</v>
      </c>
      <c r="D16" s="44" t="s">
        <v>473</v>
      </c>
      <c r="E16" s="44"/>
      <c r="F16" s="44" t="s">
        <v>56</v>
      </c>
      <c r="G16" s="45" t="s">
        <v>56</v>
      </c>
      <c r="H16" s="45"/>
      <c r="I16" s="45"/>
      <c r="J16" s="45"/>
      <c r="K16" s="45"/>
      <c r="L16" s="45"/>
      <c r="M16" s="45"/>
      <c r="N16" s="45"/>
      <c r="O16" s="45"/>
      <c r="P16" s="45"/>
      <c r="Q16" s="45"/>
      <c r="R16" s="45"/>
      <c r="S16" s="45"/>
      <c r="T16" s="45"/>
      <c r="U16" s="45"/>
      <c r="V16" s="45"/>
    </row>
    <row r="17" spans="1:22" s="33" customFormat="1" ht="42" customHeight="1">
      <c r="A17" s="42"/>
      <c r="B17" s="44"/>
      <c r="C17" s="44" t="s">
        <v>94</v>
      </c>
      <c r="D17" s="44" t="s">
        <v>474</v>
      </c>
      <c r="E17" s="44"/>
      <c r="F17" s="44" t="s">
        <v>56</v>
      </c>
      <c r="G17" s="45" t="s">
        <v>56</v>
      </c>
      <c r="H17" s="45"/>
      <c r="I17" s="45"/>
      <c r="J17" s="45"/>
      <c r="K17" s="45"/>
      <c r="L17" s="45"/>
      <c r="M17" s="45"/>
      <c r="N17" s="45"/>
      <c r="O17" s="45"/>
      <c r="P17" s="45"/>
      <c r="Q17" s="45"/>
      <c r="R17" s="45"/>
      <c r="S17" s="45"/>
      <c r="T17" s="45"/>
      <c r="U17" s="45"/>
      <c r="V17" s="45"/>
    </row>
    <row r="18" spans="1:22" s="33" customFormat="1" ht="42" customHeight="1">
      <c r="A18" s="42"/>
      <c r="B18" s="44"/>
      <c r="C18" s="44" t="s">
        <v>96</v>
      </c>
      <c r="D18" s="44" t="s">
        <v>475</v>
      </c>
      <c r="E18" s="44"/>
      <c r="F18" s="44" t="s">
        <v>56</v>
      </c>
      <c r="G18" s="45" t="s">
        <v>56</v>
      </c>
      <c r="H18" s="45"/>
      <c r="I18" s="45"/>
      <c r="J18" s="45"/>
      <c r="K18" s="45"/>
      <c r="L18" s="45"/>
      <c r="M18" s="45"/>
      <c r="N18" s="45"/>
      <c r="O18" s="45"/>
      <c r="P18" s="45"/>
      <c r="Q18" s="45"/>
      <c r="R18" s="45"/>
      <c r="S18" s="45"/>
      <c r="T18" s="45"/>
      <c r="U18" s="45"/>
      <c r="V18" s="45"/>
    </row>
    <row r="19" spans="1:22" s="33" customFormat="1" ht="42" customHeight="1">
      <c r="A19" s="42"/>
      <c r="B19" s="44" t="s">
        <v>67</v>
      </c>
      <c r="C19" s="44" t="s">
        <v>97</v>
      </c>
      <c r="D19" s="44" t="s">
        <v>476</v>
      </c>
      <c r="E19" s="44"/>
      <c r="F19" s="54" t="s">
        <v>477</v>
      </c>
      <c r="G19" s="55" t="s">
        <v>477</v>
      </c>
      <c r="H19" s="55"/>
      <c r="I19" s="55"/>
      <c r="J19" s="55"/>
      <c r="K19" s="55"/>
      <c r="L19" s="55"/>
      <c r="M19" s="55"/>
      <c r="N19" s="55"/>
      <c r="O19" s="55"/>
      <c r="P19" s="55"/>
      <c r="Q19" s="55"/>
      <c r="R19" s="55"/>
      <c r="S19" s="55"/>
      <c r="T19" s="55"/>
      <c r="U19" s="55"/>
      <c r="V19" s="55"/>
    </row>
    <row r="20" s="33" customFormat="1" ht="13.5">
      <c r="G20" s="56"/>
    </row>
    <row r="21" s="33" customFormat="1" ht="13.5">
      <c r="G21" s="56"/>
    </row>
  </sheetData>
  <sheetProtection/>
  <mergeCells count="68">
    <mergeCell ref="A1:C1"/>
    <mergeCell ref="A2:V2"/>
    <mergeCell ref="A3:C3"/>
    <mergeCell ref="D3:F3"/>
    <mergeCell ref="A4:C4"/>
    <mergeCell ref="D4:F4"/>
    <mergeCell ref="A5:C5"/>
    <mergeCell ref="D5:F5"/>
    <mergeCell ref="A6:C6"/>
    <mergeCell ref="D6:F6"/>
    <mergeCell ref="A7:B7"/>
    <mergeCell ref="C7:F7"/>
    <mergeCell ref="D8:E8"/>
    <mergeCell ref="D9:E9"/>
    <mergeCell ref="G9:V9"/>
    <mergeCell ref="D10:E10"/>
    <mergeCell ref="D11:E11"/>
    <mergeCell ref="D12:E12"/>
    <mergeCell ref="D13:E13"/>
    <mergeCell ref="G13:V13"/>
    <mergeCell ref="D14:E14"/>
    <mergeCell ref="G14:V14"/>
    <mergeCell ref="D15:E15"/>
    <mergeCell ref="G15:V15"/>
    <mergeCell ref="D16:E16"/>
    <mergeCell ref="G16:V16"/>
    <mergeCell ref="D17:E17"/>
    <mergeCell ref="G17:V17"/>
    <mergeCell ref="D18:E18"/>
    <mergeCell ref="G18:V18"/>
    <mergeCell ref="D19:E19"/>
    <mergeCell ref="G19:V19"/>
    <mergeCell ref="A8:A19"/>
    <mergeCell ref="B9:B14"/>
    <mergeCell ref="B15:B18"/>
    <mergeCell ref="C11:C13"/>
    <mergeCell ref="G3:G5"/>
    <mergeCell ref="G6:G7"/>
    <mergeCell ref="H3:H5"/>
    <mergeCell ref="H6:H7"/>
    <mergeCell ref="I3:I5"/>
    <mergeCell ref="I6:I7"/>
    <mergeCell ref="J3:J5"/>
    <mergeCell ref="J6:J7"/>
    <mergeCell ref="K3:K5"/>
    <mergeCell ref="K6:K7"/>
    <mergeCell ref="L3:L5"/>
    <mergeCell ref="L6:L7"/>
    <mergeCell ref="M3:M5"/>
    <mergeCell ref="M6:M7"/>
    <mergeCell ref="N3:N5"/>
    <mergeCell ref="N6:N7"/>
    <mergeCell ref="O3:O5"/>
    <mergeCell ref="O6:O7"/>
    <mergeCell ref="P3:P5"/>
    <mergeCell ref="P6:P7"/>
    <mergeCell ref="Q3:Q5"/>
    <mergeCell ref="Q6:Q7"/>
    <mergeCell ref="R3:R5"/>
    <mergeCell ref="R6:R7"/>
    <mergeCell ref="S3:S5"/>
    <mergeCell ref="S6:S7"/>
    <mergeCell ref="T3:T5"/>
    <mergeCell ref="T6:T7"/>
    <mergeCell ref="U3:U5"/>
    <mergeCell ref="U6:U7"/>
    <mergeCell ref="V3:V5"/>
    <mergeCell ref="V6:V7"/>
  </mergeCells>
  <printOptions horizontalCentered="1"/>
  <pageMargins left="0.3145833333333333" right="0.3145833333333333" top="0.7083333333333334" bottom="0.60625" header="0.5" footer="0.5"/>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H17"/>
  <sheetViews>
    <sheetView tabSelected="1" zoomScaleSheetLayoutView="100" workbookViewId="0" topLeftCell="A1">
      <selection activeCell="K3" sqref="K3"/>
    </sheetView>
  </sheetViews>
  <sheetFormatPr defaultColWidth="9.00390625" defaultRowHeight="15"/>
  <cols>
    <col min="1" max="1" width="5.7109375" style="2" customWidth="1"/>
    <col min="2" max="2" width="13.28125" style="2" customWidth="1"/>
    <col min="3" max="3" width="17.140625" style="2" customWidth="1"/>
    <col min="4" max="5" width="11.421875" style="3" customWidth="1"/>
    <col min="6" max="6" width="6.7109375" style="2" customWidth="1"/>
    <col min="7" max="7" width="13.140625" style="2" customWidth="1"/>
    <col min="8" max="8" width="20.421875" style="4" customWidth="1"/>
  </cols>
  <sheetData>
    <row r="1" spans="1:7" ht="21" customHeight="1">
      <c r="A1" s="5" t="s">
        <v>478</v>
      </c>
      <c r="B1" s="6"/>
      <c r="C1" s="5"/>
      <c r="D1" s="7"/>
      <c r="E1" s="7"/>
      <c r="F1" s="4"/>
      <c r="G1" s="4"/>
    </row>
    <row r="2" spans="1:8" ht="81" customHeight="1">
      <c r="A2" s="8" t="s">
        <v>479</v>
      </c>
      <c r="B2" s="8"/>
      <c r="C2" s="8"/>
      <c r="D2" s="8"/>
      <c r="E2" s="8"/>
      <c r="F2" s="8"/>
      <c r="G2" s="8"/>
      <c r="H2" s="8"/>
    </row>
    <row r="3" spans="1:8" s="1" customFormat="1" ht="36" customHeight="1">
      <c r="A3" s="9" t="s">
        <v>2</v>
      </c>
      <c r="B3" s="9"/>
      <c r="C3" s="9"/>
      <c r="D3" s="9" t="s">
        <v>480</v>
      </c>
      <c r="E3" s="9"/>
      <c r="F3" s="9"/>
      <c r="G3" s="9"/>
      <c r="H3" s="9" t="s">
        <v>481</v>
      </c>
    </row>
    <row r="4" spans="1:8" s="1" customFormat="1" ht="36" customHeight="1">
      <c r="A4" s="9" t="s">
        <v>33</v>
      </c>
      <c r="B4" s="9"/>
      <c r="C4" s="9"/>
      <c r="D4" s="9" t="s">
        <v>34</v>
      </c>
      <c r="E4" s="9"/>
      <c r="F4" s="9"/>
      <c r="G4" s="9"/>
      <c r="H4" s="9"/>
    </row>
    <row r="5" spans="1:8" s="1" customFormat="1" ht="36" customHeight="1">
      <c r="A5" s="9" t="s">
        <v>316</v>
      </c>
      <c r="B5" s="9"/>
      <c r="C5" s="9"/>
      <c r="D5" s="10">
        <v>660</v>
      </c>
      <c r="E5" s="19"/>
      <c r="F5" s="19"/>
      <c r="G5" s="19"/>
      <c r="H5" s="20"/>
    </row>
    <row r="6" spans="1:8" s="1" customFormat="1" ht="120.75" customHeight="1">
      <c r="A6" s="9" t="s">
        <v>75</v>
      </c>
      <c r="B6" s="9"/>
      <c r="C6" s="11" t="s">
        <v>482</v>
      </c>
      <c r="D6" s="12"/>
      <c r="E6" s="12"/>
      <c r="F6" s="11"/>
      <c r="G6" s="11"/>
      <c r="H6" s="11"/>
    </row>
    <row r="7" spans="1:8" s="1" customFormat="1" ht="42" customHeight="1">
      <c r="A7" s="13" t="s">
        <v>77</v>
      </c>
      <c r="B7" s="14" t="s">
        <v>41</v>
      </c>
      <c r="C7" s="14" t="s">
        <v>42</v>
      </c>
      <c r="D7" s="14" t="s">
        <v>43</v>
      </c>
      <c r="E7" s="14"/>
      <c r="F7" s="14"/>
      <c r="G7" s="21" t="s">
        <v>44</v>
      </c>
      <c r="H7" s="22"/>
    </row>
    <row r="8" spans="1:8" s="1" customFormat="1" ht="51.75" customHeight="1">
      <c r="A8" s="13"/>
      <c r="B8" s="14" t="s">
        <v>45</v>
      </c>
      <c r="C8" s="15" t="s">
        <v>46</v>
      </c>
      <c r="D8" s="16" t="s">
        <v>483</v>
      </c>
      <c r="E8" s="23"/>
      <c r="F8" s="24"/>
      <c r="G8" s="25" t="s">
        <v>484</v>
      </c>
      <c r="H8" s="26"/>
    </row>
    <row r="9" spans="1:8" s="1" customFormat="1" ht="51.75" customHeight="1">
      <c r="A9" s="13"/>
      <c r="B9" s="14"/>
      <c r="C9" s="15" t="s">
        <v>49</v>
      </c>
      <c r="D9" s="14" t="s">
        <v>485</v>
      </c>
      <c r="E9" s="14"/>
      <c r="F9" s="27"/>
      <c r="G9" s="21" t="s">
        <v>486</v>
      </c>
      <c r="H9" s="22"/>
    </row>
    <row r="10" spans="1:8" s="1" customFormat="1" ht="51.75" customHeight="1">
      <c r="A10" s="13"/>
      <c r="B10" s="14"/>
      <c r="C10" s="14" t="s">
        <v>54</v>
      </c>
      <c r="D10" s="14" t="s">
        <v>487</v>
      </c>
      <c r="E10" s="14"/>
      <c r="F10" s="27"/>
      <c r="G10" s="28" t="s">
        <v>488</v>
      </c>
      <c r="H10" s="29"/>
    </row>
    <row r="11" spans="1:8" s="1" customFormat="1" ht="51.75" customHeight="1">
      <c r="A11" s="13"/>
      <c r="B11" s="14"/>
      <c r="C11" s="14"/>
      <c r="D11" s="14" t="s">
        <v>489</v>
      </c>
      <c r="E11" s="14"/>
      <c r="F11" s="27"/>
      <c r="G11" s="28">
        <v>1</v>
      </c>
      <c r="H11" s="29"/>
    </row>
    <row r="12" spans="1:8" s="1" customFormat="1" ht="51.75" customHeight="1">
      <c r="A12" s="13"/>
      <c r="B12" s="14"/>
      <c r="C12" s="14" t="s">
        <v>51</v>
      </c>
      <c r="D12" s="14" t="s">
        <v>471</v>
      </c>
      <c r="E12" s="14"/>
      <c r="F12" s="27"/>
      <c r="G12" s="25" t="s">
        <v>490</v>
      </c>
      <c r="H12" s="26"/>
    </row>
    <row r="13" spans="1:8" s="1" customFormat="1" ht="51.75" customHeight="1">
      <c r="A13" s="13"/>
      <c r="B13" s="14" t="s">
        <v>57</v>
      </c>
      <c r="C13" s="14" t="s">
        <v>89</v>
      </c>
      <c r="D13" s="14" t="s">
        <v>491</v>
      </c>
      <c r="E13" s="14"/>
      <c r="F13" s="27"/>
      <c r="G13" s="21" t="s">
        <v>184</v>
      </c>
      <c r="H13" s="22"/>
    </row>
    <row r="14" spans="1:8" s="1" customFormat="1" ht="66" customHeight="1">
      <c r="A14" s="13"/>
      <c r="B14" s="14"/>
      <c r="C14" s="14" t="s">
        <v>92</v>
      </c>
      <c r="D14" s="14" t="s">
        <v>492</v>
      </c>
      <c r="E14" s="14"/>
      <c r="F14" s="27"/>
      <c r="G14" s="21" t="s">
        <v>115</v>
      </c>
      <c r="H14" s="22"/>
    </row>
    <row r="15" spans="1:8" s="1" customFormat="1" ht="66" customHeight="1">
      <c r="A15" s="13"/>
      <c r="B15" s="14"/>
      <c r="C15" s="14" t="s">
        <v>96</v>
      </c>
      <c r="D15" s="14" t="s">
        <v>493</v>
      </c>
      <c r="E15" s="14"/>
      <c r="F15" s="27"/>
      <c r="G15" s="21" t="s">
        <v>115</v>
      </c>
      <c r="H15" s="22"/>
    </row>
    <row r="16" spans="1:8" s="1" customFormat="1" ht="51.75" customHeight="1">
      <c r="A16" s="13"/>
      <c r="B16" s="14" t="s">
        <v>67</v>
      </c>
      <c r="C16" s="14" t="s">
        <v>97</v>
      </c>
      <c r="D16" s="14" t="s">
        <v>494</v>
      </c>
      <c r="E16" s="14"/>
      <c r="F16" s="27"/>
      <c r="G16" s="21" t="s">
        <v>117</v>
      </c>
      <c r="H16" s="22"/>
    </row>
    <row r="17" spans="1:8" s="1" customFormat="1" ht="13.5">
      <c r="A17" s="17"/>
      <c r="B17" s="17"/>
      <c r="C17" s="17"/>
      <c r="D17" s="18"/>
      <c r="E17" s="18"/>
      <c r="F17" s="17"/>
      <c r="G17" s="17"/>
      <c r="H17" s="30"/>
    </row>
  </sheetData>
  <sheetProtection/>
  <mergeCells count="35">
    <mergeCell ref="A1:C1"/>
    <mergeCell ref="A2:H2"/>
    <mergeCell ref="A3:C3"/>
    <mergeCell ref="D3:G3"/>
    <mergeCell ref="A4:C4"/>
    <mergeCell ref="D4:G4"/>
    <mergeCell ref="A5:C5"/>
    <mergeCell ref="D5:H5"/>
    <mergeCell ref="A6:B6"/>
    <mergeCell ref="C6:H6"/>
    <mergeCell ref="D7:F7"/>
    <mergeCell ref="G7:H7"/>
    <mergeCell ref="D8:F8"/>
    <mergeCell ref="G8:H8"/>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A7:A16"/>
    <mergeCell ref="B8:B12"/>
    <mergeCell ref="B13:B15"/>
    <mergeCell ref="C10:C11"/>
    <mergeCell ref="H3:H4"/>
  </mergeCells>
  <printOptions/>
  <pageMargins left="0.75" right="0.75" top="0.66875" bottom="0.6298611111111111" header="0.5" footer="0.5"/>
  <pageSetup fitToHeight="0" fitToWidth="1" orientation="portrait" paperSize="9" scale="81"/>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L5" sqref="L5"/>
    </sheetView>
  </sheetViews>
  <sheetFormatPr defaultColWidth="9.00390625" defaultRowHeight="15"/>
  <cols>
    <col min="1" max="1" width="6.57421875" style="32" customWidth="1"/>
    <col min="2" max="2" width="13.140625" style="32" customWidth="1"/>
    <col min="3" max="3" width="18.140625" style="32" customWidth="1"/>
    <col min="4" max="5" width="11.421875" style="449" customWidth="1"/>
    <col min="6" max="6" width="8.7109375" style="449" customWidth="1"/>
    <col min="7" max="7" width="9.00390625" style="32" customWidth="1"/>
    <col min="8" max="8" width="19.421875" style="34" customWidth="1"/>
  </cols>
  <sheetData>
    <row r="1" spans="1:7" ht="19.5" customHeight="1">
      <c r="A1" s="349" t="s">
        <v>70</v>
      </c>
      <c r="B1" s="420"/>
      <c r="C1" s="421"/>
      <c r="D1" s="89"/>
      <c r="E1" s="89"/>
      <c r="F1" s="89"/>
      <c r="G1" s="34"/>
    </row>
    <row r="2" spans="1:8" ht="54" customHeight="1">
      <c r="A2" s="119" t="s">
        <v>71</v>
      </c>
      <c r="B2" s="119"/>
      <c r="C2" s="119"/>
      <c r="D2" s="119"/>
      <c r="E2" s="119"/>
      <c r="F2" s="119"/>
      <c r="G2" s="119"/>
      <c r="H2" s="119"/>
    </row>
    <row r="3" spans="1:8" s="117" customFormat="1" ht="33.75" customHeight="1">
      <c r="A3" s="422" t="s">
        <v>2</v>
      </c>
      <c r="B3" s="422"/>
      <c r="C3" s="422"/>
      <c r="D3" s="422" t="s">
        <v>72</v>
      </c>
      <c r="E3" s="422"/>
      <c r="F3" s="422"/>
      <c r="G3" s="459"/>
      <c r="H3" s="460" t="s">
        <v>73</v>
      </c>
    </row>
    <row r="4" spans="1:8" s="117" customFormat="1" ht="33.75" customHeight="1">
      <c r="A4" s="422" t="s">
        <v>33</v>
      </c>
      <c r="B4" s="422"/>
      <c r="C4" s="422"/>
      <c r="D4" s="422" t="s">
        <v>34</v>
      </c>
      <c r="E4" s="422"/>
      <c r="F4" s="422"/>
      <c r="G4" s="459"/>
      <c r="H4" s="460"/>
    </row>
    <row r="5" spans="1:8" s="117" customFormat="1" ht="33.75" customHeight="1">
      <c r="A5" s="423" t="s">
        <v>35</v>
      </c>
      <c r="B5" s="424"/>
      <c r="C5" s="425"/>
      <c r="D5" s="423" t="s">
        <v>74</v>
      </c>
      <c r="E5" s="424"/>
      <c r="F5" s="424"/>
      <c r="G5" s="424"/>
      <c r="H5" s="460"/>
    </row>
    <row r="6" spans="1:8" s="448" customFormat="1" ht="33.75" customHeight="1">
      <c r="A6" s="422" t="s">
        <v>37</v>
      </c>
      <c r="B6" s="422"/>
      <c r="C6" s="422"/>
      <c r="D6" s="426">
        <v>4450</v>
      </c>
      <c r="E6" s="431"/>
      <c r="F6" s="431"/>
      <c r="G6" s="431"/>
      <c r="H6" s="433"/>
    </row>
    <row r="7" spans="1:8" s="448" customFormat="1" ht="75.75" customHeight="1">
      <c r="A7" s="422" t="s">
        <v>75</v>
      </c>
      <c r="B7" s="422"/>
      <c r="C7" s="450" t="s">
        <v>76</v>
      </c>
      <c r="D7" s="107"/>
      <c r="E7" s="107"/>
      <c r="F7" s="107"/>
      <c r="G7" s="450"/>
      <c r="H7" s="450"/>
    </row>
    <row r="8" spans="1:8" s="448" customFormat="1" ht="30" customHeight="1">
      <c r="A8" s="232" t="s">
        <v>77</v>
      </c>
      <c r="B8" s="96" t="s">
        <v>41</v>
      </c>
      <c r="C8" s="96" t="s">
        <v>42</v>
      </c>
      <c r="D8" s="96" t="s">
        <v>43</v>
      </c>
      <c r="E8" s="96"/>
      <c r="F8" s="96"/>
      <c r="G8" s="461" t="s">
        <v>44</v>
      </c>
      <c r="H8" s="462"/>
    </row>
    <row r="9" spans="1:8" s="448" customFormat="1" ht="30" customHeight="1">
      <c r="A9" s="232"/>
      <c r="B9" s="96" t="s">
        <v>45</v>
      </c>
      <c r="C9" s="451" t="s">
        <v>46</v>
      </c>
      <c r="D9" s="452" t="s">
        <v>78</v>
      </c>
      <c r="E9" s="452"/>
      <c r="F9" s="452"/>
      <c r="G9" s="457" t="s">
        <v>79</v>
      </c>
      <c r="H9" s="463"/>
    </row>
    <row r="10" spans="1:8" s="448" customFormat="1" ht="30" customHeight="1">
      <c r="A10" s="232"/>
      <c r="B10" s="96"/>
      <c r="C10" s="453"/>
      <c r="D10" s="452" t="s">
        <v>80</v>
      </c>
      <c r="E10" s="452"/>
      <c r="F10" s="452"/>
      <c r="G10" s="457" t="s">
        <v>81</v>
      </c>
      <c r="H10" s="463"/>
    </row>
    <row r="11" spans="1:8" s="448" customFormat="1" ht="30" customHeight="1">
      <c r="A11" s="232"/>
      <c r="B11" s="96"/>
      <c r="C11" s="451" t="s">
        <v>49</v>
      </c>
      <c r="D11" s="452" t="s">
        <v>82</v>
      </c>
      <c r="E11" s="452"/>
      <c r="F11" s="452"/>
      <c r="G11" s="461">
        <v>196.19</v>
      </c>
      <c r="H11" s="462"/>
    </row>
    <row r="12" spans="1:8" s="448" customFormat="1" ht="30" customHeight="1">
      <c r="A12" s="232"/>
      <c r="B12" s="96"/>
      <c r="C12" s="454"/>
      <c r="D12" s="452" t="s">
        <v>83</v>
      </c>
      <c r="E12" s="452"/>
      <c r="F12" s="452"/>
      <c r="G12" s="461">
        <v>1.86</v>
      </c>
      <c r="H12" s="462"/>
    </row>
    <row r="13" spans="1:8" s="448" customFormat="1" ht="30" customHeight="1">
      <c r="A13" s="232"/>
      <c r="B13" s="96"/>
      <c r="C13" s="96" t="s">
        <v>54</v>
      </c>
      <c r="D13" s="452" t="s">
        <v>84</v>
      </c>
      <c r="E13" s="452"/>
      <c r="F13" s="452"/>
      <c r="G13" s="457" t="s">
        <v>85</v>
      </c>
      <c r="H13" s="463"/>
    </row>
    <row r="14" spans="1:8" s="448" customFormat="1" ht="30" customHeight="1">
      <c r="A14" s="232"/>
      <c r="B14" s="96"/>
      <c r="C14" s="96"/>
      <c r="D14" s="452" t="s">
        <v>86</v>
      </c>
      <c r="E14" s="452"/>
      <c r="F14" s="452"/>
      <c r="G14" s="457" t="s">
        <v>87</v>
      </c>
      <c r="H14" s="463"/>
    </row>
    <row r="15" spans="1:8" s="448" customFormat="1" ht="30" customHeight="1">
      <c r="A15" s="232"/>
      <c r="B15" s="96"/>
      <c r="C15" s="96" t="s">
        <v>51</v>
      </c>
      <c r="D15" s="452" t="s">
        <v>88</v>
      </c>
      <c r="E15" s="452"/>
      <c r="F15" s="452"/>
      <c r="G15" s="457" t="s">
        <v>85</v>
      </c>
      <c r="H15" s="463"/>
    </row>
    <row r="16" spans="1:8" s="448" customFormat="1" ht="30" customHeight="1">
      <c r="A16" s="232"/>
      <c r="B16" s="96" t="s">
        <v>57</v>
      </c>
      <c r="C16" s="96" t="s">
        <v>89</v>
      </c>
      <c r="D16" s="455" t="s">
        <v>90</v>
      </c>
      <c r="E16" s="464"/>
      <c r="F16" s="465"/>
      <c r="G16" s="466" t="s">
        <v>91</v>
      </c>
      <c r="H16" s="467"/>
    </row>
    <row r="17" spans="1:8" s="448" customFormat="1" ht="30" customHeight="1">
      <c r="A17" s="232"/>
      <c r="B17" s="96"/>
      <c r="C17" s="96" t="s">
        <v>92</v>
      </c>
      <c r="D17" s="456" t="s">
        <v>93</v>
      </c>
      <c r="E17" s="468"/>
      <c r="F17" s="469"/>
      <c r="G17" s="457" t="s">
        <v>56</v>
      </c>
      <c r="H17" s="463"/>
    </row>
    <row r="18" spans="1:8" s="448" customFormat="1" ht="30" customHeight="1">
      <c r="A18" s="232"/>
      <c r="B18" s="96"/>
      <c r="C18" s="96" t="s">
        <v>94</v>
      </c>
      <c r="D18" s="452" t="s">
        <v>95</v>
      </c>
      <c r="E18" s="452"/>
      <c r="F18" s="452"/>
      <c r="G18" s="457" t="s">
        <v>56</v>
      </c>
      <c r="H18" s="463"/>
    </row>
    <row r="19" spans="1:8" s="448" customFormat="1" ht="30" customHeight="1">
      <c r="A19" s="232"/>
      <c r="B19" s="96"/>
      <c r="C19" s="451" t="s">
        <v>96</v>
      </c>
      <c r="D19" s="457" t="s">
        <v>65</v>
      </c>
      <c r="E19" s="470"/>
      <c r="F19" s="463"/>
      <c r="G19" s="457" t="s">
        <v>63</v>
      </c>
      <c r="H19" s="463"/>
    </row>
    <row r="20" spans="1:8" s="448" customFormat="1" ht="30" customHeight="1">
      <c r="A20" s="232"/>
      <c r="B20" s="96"/>
      <c r="C20" s="453"/>
      <c r="D20" s="457" t="s">
        <v>66</v>
      </c>
      <c r="E20" s="470"/>
      <c r="F20" s="463"/>
      <c r="G20" s="457" t="s">
        <v>63</v>
      </c>
      <c r="H20" s="463"/>
    </row>
    <row r="21" spans="1:8" s="448" customFormat="1" ht="51" customHeight="1">
      <c r="A21" s="232"/>
      <c r="B21" s="96" t="s">
        <v>67</v>
      </c>
      <c r="C21" s="96" t="s">
        <v>97</v>
      </c>
      <c r="D21" s="456" t="s">
        <v>98</v>
      </c>
      <c r="E21" s="468"/>
      <c r="F21" s="469"/>
      <c r="G21" s="457" t="s">
        <v>53</v>
      </c>
      <c r="H21" s="463"/>
    </row>
    <row r="22" spans="1:8" s="1" customFormat="1" ht="13.5">
      <c r="A22" s="87"/>
      <c r="B22" s="87"/>
      <c r="C22" s="87"/>
      <c r="D22" s="458"/>
      <c r="E22" s="458"/>
      <c r="F22" s="458"/>
      <c r="G22" s="87"/>
      <c r="H22" s="471"/>
    </row>
    <row r="23" spans="1:8" s="1" customFormat="1" ht="13.5">
      <c r="A23" s="87"/>
      <c r="B23" s="87"/>
      <c r="C23" s="87"/>
      <c r="D23" s="458"/>
      <c r="E23" s="458"/>
      <c r="F23" s="458"/>
      <c r="G23" s="87"/>
      <c r="H23" s="471"/>
    </row>
  </sheetData>
  <sheetProtection/>
  <mergeCells count="47">
    <mergeCell ref="A2:H2"/>
    <mergeCell ref="A3:C3"/>
    <mergeCell ref="D3:G3"/>
    <mergeCell ref="A4:C4"/>
    <mergeCell ref="D4:G4"/>
    <mergeCell ref="A5:C5"/>
    <mergeCell ref="D5:G5"/>
    <mergeCell ref="A6:C6"/>
    <mergeCell ref="D6:H6"/>
    <mergeCell ref="A7:B7"/>
    <mergeCell ref="C7:H7"/>
    <mergeCell ref="D8:F8"/>
    <mergeCell ref="G8:H8"/>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A8:A21"/>
    <mergeCell ref="B9:B15"/>
    <mergeCell ref="B16:B20"/>
    <mergeCell ref="C9:C10"/>
    <mergeCell ref="C11:C12"/>
    <mergeCell ref="C13:C14"/>
    <mergeCell ref="C19:C20"/>
    <mergeCell ref="H3:H5"/>
  </mergeCells>
  <printOptions horizontalCentered="1"/>
  <pageMargins left="0.3576388888888889" right="0.16111111111111112" top="0.7868055555555555" bottom="0.07847222222222222" header="0.30277777777777776" footer="0.07847222222222222"/>
  <pageSetup fitToHeight="0" horizontalDpi="600" verticalDpi="600" orientation="portrait" paperSize="9" scale="89"/>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G12" sqref="G12"/>
    </sheetView>
  </sheetViews>
  <sheetFormatPr defaultColWidth="7.7109375" defaultRowHeight="15"/>
  <cols>
    <col min="1" max="1" width="4.57421875" style="32" customWidth="1"/>
    <col min="2" max="2" width="10.00390625" style="32" customWidth="1"/>
    <col min="3" max="3" width="14.421875" style="32" customWidth="1"/>
    <col min="4" max="7" width="15.28125" style="32" customWidth="1"/>
    <col min="8" max="8" width="19.57421875" style="32" customWidth="1"/>
    <col min="9" max="9" width="19.57421875" style="34" customWidth="1"/>
    <col min="10" max="10" width="8.8515625" style="34" bestFit="1" customWidth="1"/>
    <col min="11" max="11" width="7.8515625" style="32" customWidth="1"/>
    <col min="12" max="16384" width="7.7109375" style="32" customWidth="1"/>
  </cols>
  <sheetData>
    <row r="1" spans="1:10" s="31" customFormat="1" ht="21" customHeight="1">
      <c r="A1" s="349" t="s">
        <v>99</v>
      </c>
      <c r="B1" s="420"/>
      <c r="C1" s="421"/>
      <c r="D1" s="34"/>
      <c r="E1" s="34"/>
      <c r="F1" s="34"/>
      <c r="G1" s="34"/>
      <c r="H1" s="34"/>
      <c r="I1" s="34"/>
      <c r="J1" s="34"/>
    </row>
    <row r="2" spans="1:10" s="32" customFormat="1" ht="40.5" customHeight="1">
      <c r="A2" s="119" t="s">
        <v>100</v>
      </c>
      <c r="B2" s="119"/>
      <c r="C2" s="119"/>
      <c r="D2" s="119"/>
      <c r="E2" s="119"/>
      <c r="F2" s="119"/>
      <c r="G2" s="119"/>
      <c r="H2" s="119"/>
      <c r="I2" s="119"/>
      <c r="J2" s="34"/>
    </row>
    <row r="3" spans="1:10" s="103" customFormat="1" ht="24" customHeight="1">
      <c r="A3" s="422" t="s">
        <v>2</v>
      </c>
      <c r="B3" s="422"/>
      <c r="C3" s="422"/>
      <c r="D3" s="422" t="s">
        <v>101</v>
      </c>
      <c r="E3" s="422"/>
      <c r="F3" s="422"/>
      <c r="G3" s="422"/>
      <c r="H3" s="422" t="s">
        <v>102</v>
      </c>
      <c r="I3" s="439" t="s">
        <v>103</v>
      </c>
      <c r="J3" s="114"/>
    </row>
    <row r="4" spans="1:10" s="103" customFormat="1" ht="24" customHeight="1">
      <c r="A4" s="422" t="s">
        <v>33</v>
      </c>
      <c r="B4" s="422"/>
      <c r="C4" s="422"/>
      <c r="D4" s="422" t="s">
        <v>34</v>
      </c>
      <c r="E4" s="422"/>
      <c r="F4" s="422"/>
      <c r="G4" s="422"/>
      <c r="H4" s="422"/>
      <c r="I4" s="440"/>
      <c r="J4" s="114"/>
    </row>
    <row r="5" spans="1:10" s="103" customFormat="1" ht="24" customHeight="1">
      <c r="A5" s="423" t="s">
        <v>35</v>
      </c>
      <c r="B5" s="424"/>
      <c r="C5" s="425"/>
      <c r="D5" s="423" t="s">
        <v>36</v>
      </c>
      <c r="E5" s="424"/>
      <c r="F5" s="424"/>
      <c r="G5" s="425"/>
      <c r="H5" s="425"/>
      <c r="I5" s="440"/>
      <c r="J5" s="114"/>
    </row>
    <row r="6" spans="1:10" s="103" customFormat="1" ht="24" customHeight="1">
      <c r="A6" s="422" t="s">
        <v>37</v>
      </c>
      <c r="B6" s="422"/>
      <c r="C6" s="422"/>
      <c r="D6" s="426">
        <v>1000</v>
      </c>
      <c r="E6" s="431"/>
      <c r="F6" s="431"/>
      <c r="G6" s="432"/>
      <c r="H6" s="433">
        <v>500</v>
      </c>
      <c r="I6" s="441">
        <v>500</v>
      </c>
      <c r="J6" s="114"/>
    </row>
    <row r="7" spans="1:10" s="103" customFormat="1" ht="40.5" customHeight="1">
      <c r="A7" s="422" t="s">
        <v>75</v>
      </c>
      <c r="B7" s="422"/>
      <c r="C7" s="427" t="s">
        <v>104</v>
      </c>
      <c r="D7" s="428"/>
      <c r="E7" s="428"/>
      <c r="F7" s="428"/>
      <c r="G7" s="428"/>
      <c r="H7" s="428"/>
      <c r="I7" s="442"/>
      <c r="J7" s="114"/>
    </row>
    <row r="8" spans="1:10" s="103" customFormat="1" ht="31.5" customHeight="1">
      <c r="A8" s="95" t="s">
        <v>77</v>
      </c>
      <c r="B8" s="96" t="s">
        <v>41</v>
      </c>
      <c r="C8" s="96" t="s">
        <v>42</v>
      </c>
      <c r="D8" s="96" t="s">
        <v>43</v>
      </c>
      <c r="E8" s="96"/>
      <c r="F8" s="96"/>
      <c r="G8" s="96" t="s">
        <v>44</v>
      </c>
      <c r="H8" s="96" t="s">
        <v>44</v>
      </c>
      <c r="I8" s="96" t="s">
        <v>44</v>
      </c>
      <c r="J8" s="114"/>
    </row>
    <row r="9" spans="1:10" s="103" customFormat="1" ht="31.5" customHeight="1">
      <c r="A9" s="95"/>
      <c r="B9" s="429" t="s">
        <v>45</v>
      </c>
      <c r="C9" s="429" t="s">
        <v>46</v>
      </c>
      <c r="D9" s="429" t="s">
        <v>105</v>
      </c>
      <c r="E9" s="429"/>
      <c r="F9" s="429"/>
      <c r="G9" s="429">
        <v>1000</v>
      </c>
      <c r="H9" s="429">
        <v>500</v>
      </c>
      <c r="I9" s="429">
        <v>500</v>
      </c>
      <c r="J9" s="443"/>
    </row>
    <row r="10" spans="1:10" s="103" customFormat="1" ht="31.5" customHeight="1">
      <c r="A10" s="95"/>
      <c r="B10" s="429"/>
      <c r="C10" s="430" t="s">
        <v>49</v>
      </c>
      <c r="D10" s="429" t="s">
        <v>106</v>
      </c>
      <c r="E10" s="429"/>
      <c r="F10" s="429"/>
      <c r="G10" s="429">
        <v>2</v>
      </c>
      <c r="H10" s="429">
        <v>1</v>
      </c>
      <c r="I10" s="429">
        <v>1</v>
      </c>
      <c r="J10" s="443"/>
    </row>
    <row r="11" spans="1:10" s="103" customFormat="1" ht="31.5" customHeight="1">
      <c r="A11" s="95"/>
      <c r="B11" s="429"/>
      <c r="C11" s="429" t="s">
        <v>54</v>
      </c>
      <c r="D11" s="429" t="s">
        <v>107</v>
      </c>
      <c r="E11" s="429"/>
      <c r="F11" s="429"/>
      <c r="G11" s="434">
        <v>1</v>
      </c>
      <c r="H11" s="435">
        <v>1</v>
      </c>
      <c r="I11" s="444"/>
      <c r="J11" s="443"/>
    </row>
    <row r="12" spans="1:10" s="103" customFormat="1" ht="31.5" customHeight="1">
      <c r="A12" s="95"/>
      <c r="B12" s="429"/>
      <c r="C12" s="429" t="s">
        <v>51</v>
      </c>
      <c r="D12" s="429" t="s">
        <v>108</v>
      </c>
      <c r="E12" s="429"/>
      <c r="F12" s="429"/>
      <c r="G12" s="436" t="s">
        <v>109</v>
      </c>
      <c r="H12" s="437" t="s">
        <v>109</v>
      </c>
      <c r="I12" s="445"/>
      <c r="J12" s="443"/>
    </row>
    <row r="13" spans="1:10" s="103" customFormat="1" ht="31.5" customHeight="1">
      <c r="A13" s="95"/>
      <c r="B13" s="429" t="s">
        <v>57</v>
      </c>
      <c r="C13" s="429" t="s">
        <v>89</v>
      </c>
      <c r="D13" s="429" t="s">
        <v>110</v>
      </c>
      <c r="E13" s="429"/>
      <c r="F13" s="429"/>
      <c r="G13" s="429" t="s">
        <v>111</v>
      </c>
      <c r="H13" s="438" t="s">
        <v>111</v>
      </c>
      <c r="I13" s="446"/>
      <c r="J13" s="443"/>
    </row>
    <row r="14" spans="1:10" s="103" customFormat="1" ht="31.5" customHeight="1">
      <c r="A14" s="95"/>
      <c r="B14" s="429"/>
      <c r="C14" s="429" t="s">
        <v>92</v>
      </c>
      <c r="D14" s="429" t="s">
        <v>112</v>
      </c>
      <c r="E14" s="429"/>
      <c r="F14" s="429"/>
      <c r="G14" s="429" t="s">
        <v>113</v>
      </c>
      <c r="H14" s="438" t="s">
        <v>113</v>
      </c>
      <c r="I14" s="446"/>
      <c r="J14" s="443"/>
    </row>
    <row r="15" spans="1:10" s="103" customFormat="1" ht="31.5" customHeight="1">
      <c r="A15" s="95"/>
      <c r="B15" s="429"/>
      <c r="C15" s="429" t="s">
        <v>96</v>
      </c>
      <c r="D15" s="429" t="s">
        <v>114</v>
      </c>
      <c r="E15" s="429"/>
      <c r="F15" s="429"/>
      <c r="G15" s="429" t="s">
        <v>115</v>
      </c>
      <c r="H15" s="438" t="s">
        <v>115</v>
      </c>
      <c r="I15" s="446"/>
      <c r="J15" s="443"/>
    </row>
    <row r="16" spans="1:10" s="103" customFormat="1" ht="31.5" customHeight="1">
      <c r="A16" s="95"/>
      <c r="B16" s="429" t="s">
        <v>67</v>
      </c>
      <c r="C16" s="429" t="s">
        <v>97</v>
      </c>
      <c r="D16" s="429" t="s">
        <v>116</v>
      </c>
      <c r="E16" s="429"/>
      <c r="F16" s="429"/>
      <c r="G16" s="429" t="s">
        <v>117</v>
      </c>
      <c r="H16" s="438" t="s">
        <v>117</v>
      </c>
      <c r="I16" s="446"/>
      <c r="J16" s="443"/>
    </row>
    <row r="17" spans="9:10" s="103" customFormat="1" ht="13.5">
      <c r="I17" s="447"/>
      <c r="J17" s="447"/>
    </row>
    <row r="18" spans="9:10" s="103" customFormat="1" ht="13.5">
      <c r="I18" s="447"/>
      <c r="J18" s="447"/>
    </row>
    <row r="19" spans="9:10" s="103" customFormat="1" ht="13.5">
      <c r="I19" s="447"/>
      <c r="J19" s="447"/>
    </row>
    <row r="20" spans="9:10" s="33" customFormat="1" ht="13.5">
      <c r="I20" s="56"/>
      <c r="J20" s="56"/>
    </row>
    <row r="21" spans="9:10" s="33" customFormat="1" ht="13.5">
      <c r="I21" s="56"/>
      <c r="J21" s="56"/>
    </row>
    <row r="22" spans="9:10" s="33" customFormat="1" ht="13.5">
      <c r="I22" s="56"/>
      <c r="J22" s="56"/>
    </row>
    <row r="23" spans="9:10" s="33" customFormat="1" ht="13.5">
      <c r="I23" s="56"/>
      <c r="J23" s="56"/>
    </row>
  </sheetData>
  <sheetProtection/>
  <mergeCells count="31">
    <mergeCell ref="A2:I2"/>
    <mergeCell ref="A3:C3"/>
    <mergeCell ref="D3:G3"/>
    <mergeCell ref="A4:C4"/>
    <mergeCell ref="D4:G4"/>
    <mergeCell ref="A5:C5"/>
    <mergeCell ref="D5:G5"/>
    <mergeCell ref="A6:C6"/>
    <mergeCell ref="D6:G6"/>
    <mergeCell ref="A7:B7"/>
    <mergeCell ref="C7:I7"/>
    <mergeCell ref="D8:F8"/>
    <mergeCell ref="D9:F9"/>
    <mergeCell ref="D10:F10"/>
    <mergeCell ref="D11:F11"/>
    <mergeCell ref="H11:I11"/>
    <mergeCell ref="D12:F12"/>
    <mergeCell ref="H12:I12"/>
    <mergeCell ref="D13:F13"/>
    <mergeCell ref="H13:I13"/>
    <mergeCell ref="D14:F14"/>
    <mergeCell ref="H14:I14"/>
    <mergeCell ref="D15:F15"/>
    <mergeCell ref="H15:I15"/>
    <mergeCell ref="D16:F16"/>
    <mergeCell ref="H16:I16"/>
    <mergeCell ref="A8:A16"/>
    <mergeCell ref="B9:B12"/>
    <mergeCell ref="B13:B15"/>
    <mergeCell ref="H3:H4"/>
    <mergeCell ref="I3:I4"/>
  </mergeCells>
  <printOptions horizontalCentered="1"/>
  <pageMargins left="0.3576388888888889" right="0.3576388888888889" top="0.60625" bottom="0.60625" header="0.5" footer="0.5"/>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V35"/>
  <sheetViews>
    <sheetView zoomScaleSheetLayoutView="100" workbookViewId="0" topLeftCell="A1">
      <selection activeCell="F26" sqref="F26"/>
    </sheetView>
  </sheetViews>
  <sheetFormatPr defaultColWidth="9.00390625" defaultRowHeight="15"/>
  <cols>
    <col min="1" max="1" width="3.7109375" style="344" customWidth="1"/>
    <col min="2" max="2" width="8.7109375" style="345" customWidth="1"/>
    <col min="3" max="3" width="10.421875" style="346" customWidth="1"/>
    <col min="4" max="4" width="10.421875" style="345" customWidth="1"/>
    <col min="5" max="5" width="18.7109375" style="345" customWidth="1"/>
    <col min="6" max="6" width="11.57421875" style="345" customWidth="1"/>
    <col min="7" max="43" width="5.421875" style="347" customWidth="1"/>
    <col min="44" max="44" width="15.28125" style="334" customWidth="1"/>
    <col min="45" max="251" width="9.00390625" style="334" customWidth="1"/>
    <col min="252" max="16384" width="9.00390625" style="348" customWidth="1"/>
  </cols>
  <sheetData>
    <row r="1" spans="1:44" s="334" customFormat="1" ht="15" customHeight="1">
      <c r="A1" s="349" t="s">
        <v>118</v>
      </c>
      <c r="B1" s="350"/>
      <c r="C1" s="351"/>
      <c r="D1" s="352"/>
      <c r="E1" s="352"/>
      <c r="F1" s="352"/>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407"/>
    </row>
    <row r="2" spans="1:44" s="335" customFormat="1" ht="18.75" customHeight="1">
      <c r="A2" s="353" t="s">
        <v>119</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row>
    <row r="3" spans="1:44" s="336" customFormat="1" ht="19.5" customHeight="1">
      <c r="A3" s="354" t="s">
        <v>2</v>
      </c>
      <c r="B3" s="354"/>
      <c r="C3" s="355"/>
      <c r="D3" s="354" t="s">
        <v>120</v>
      </c>
      <c r="E3" s="354"/>
      <c r="F3" s="354"/>
      <c r="G3" s="380" t="s">
        <v>121</v>
      </c>
      <c r="H3" s="380" t="s">
        <v>4</v>
      </c>
      <c r="I3" s="380" t="s">
        <v>5</v>
      </c>
      <c r="J3" s="380" t="s">
        <v>122</v>
      </c>
      <c r="K3" s="380" t="s">
        <v>7</v>
      </c>
      <c r="L3" s="380" t="s">
        <v>8</v>
      </c>
      <c r="M3" s="380" t="s">
        <v>9</v>
      </c>
      <c r="N3" s="380" t="s">
        <v>123</v>
      </c>
      <c r="O3" s="380" t="s">
        <v>124</v>
      </c>
      <c r="P3" s="380" t="s">
        <v>11</v>
      </c>
      <c r="Q3" s="380" t="s">
        <v>12</v>
      </c>
      <c r="R3" s="380" t="s">
        <v>125</v>
      </c>
      <c r="S3" s="380" t="s">
        <v>13</v>
      </c>
      <c r="T3" s="380" t="s">
        <v>14</v>
      </c>
      <c r="U3" s="380" t="s">
        <v>17</v>
      </c>
      <c r="V3" s="380" t="s">
        <v>15</v>
      </c>
      <c r="W3" s="380" t="s">
        <v>16</v>
      </c>
      <c r="X3" s="380" t="s">
        <v>18</v>
      </c>
      <c r="Y3" s="380" t="s">
        <v>19</v>
      </c>
      <c r="Z3" s="380" t="s">
        <v>20</v>
      </c>
      <c r="AA3" s="380" t="s">
        <v>23</v>
      </c>
      <c r="AB3" s="380" t="s">
        <v>21</v>
      </c>
      <c r="AC3" s="380" t="s">
        <v>22</v>
      </c>
      <c r="AD3" s="380" t="s">
        <v>24</v>
      </c>
      <c r="AE3" s="380" t="s">
        <v>26</v>
      </c>
      <c r="AF3" s="380" t="s">
        <v>27</v>
      </c>
      <c r="AG3" s="380" t="s">
        <v>126</v>
      </c>
      <c r="AH3" s="380" t="s">
        <v>102</v>
      </c>
      <c r="AI3" s="380" t="s">
        <v>127</v>
      </c>
      <c r="AJ3" s="380" t="s">
        <v>128</v>
      </c>
      <c r="AK3" s="380" t="s">
        <v>129</v>
      </c>
      <c r="AL3" s="380" t="s">
        <v>103</v>
      </c>
      <c r="AM3" s="380" t="s">
        <v>130</v>
      </c>
      <c r="AN3" s="380" t="s">
        <v>131</v>
      </c>
      <c r="AO3" s="380" t="s">
        <v>132</v>
      </c>
      <c r="AP3" s="380" t="s">
        <v>133</v>
      </c>
      <c r="AQ3" s="380" t="s">
        <v>134</v>
      </c>
      <c r="AR3" s="380" t="s">
        <v>135</v>
      </c>
    </row>
    <row r="4" spans="1:44" s="336" customFormat="1" ht="19.5" customHeight="1">
      <c r="A4" s="354" t="s">
        <v>33</v>
      </c>
      <c r="B4" s="354"/>
      <c r="C4" s="355"/>
      <c r="D4" s="142" t="s">
        <v>34</v>
      </c>
      <c r="E4" s="141"/>
      <c r="F4" s="14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row>
    <row r="5" spans="1:44" s="337" customFormat="1" ht="19.5" customHeight="1">
      <c r="A5" s="356"/>
      <c r="B5" s="357" t="s">
        <v>35</v>
      </c>
      <c r="C5" s="358"/>
      <c r="D5" s="261" t="s">
        <v>136</v>
      </c>
      <c r="E5" s="277"/>
      <c r="F5" s="277"/>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row>
    <row r="6" spans="1:256" s="338" customFormat="1" ht="22.5" customHeight="1">
      <c r="A6" s="359" t="s">
        <v>37</v>
      </c>
      <c r="B6" s="359"/>
      <c r="C6" s="359"/>
      <c r="D6" s="359">
        <f>SUM(G6:AR6)</f>
        <v>2000</v>
      </c>
      <c r="E6" s="359"/>
      <c r="F6" s="359"/>
      <c r="G6" s="383">
        <f aca="true" t="shared" si="0" ref="G6:AR6">SUM(G9:G15)</f>
        <v>13.275</v>
      </c>
      <c r="H6" s="383">
        <f t="shared" si="0"/>
        <v>0.2</v>
      </c>
      <c r="I6" s="383">
        <f t="shared" si="0"/>
        <v>2.4</v>
      </c>
      <c r="J6" s="383">
        <f t="shared" si="0"/>
        <v>0.2</v>
      </c>
      <c r="K6" s="383">
        <f t="shared" si="0"/>
        <v>0.3</v>
      </c>
      <c r="L6" s="383">
        <f t="shared" si="0"/>
        <v>0.1</v>
      </c>
      <c r="M6" s="383">
        <f t="shared" si="0"/>
        <v>3.1</v>
      </c>
      <c r="N6" s="383">
        <f t="shared" si="0"/>
        <v>25.525</v>
      </c>
      <c r="O6" s="383">
        <f t="shared" si="0"/>
        <v>1.05</v>
      </c>
      <c r="P6" s="383">
        <f t="shared" si="0"/>
        <v>50.575</v>
      </c>
      <c r="Q6" s="383">
        <f t="shared" si="0"/>
        <v>1.425</v>
      </c>
      <c r="R6" s="383">
        <f t="shared" si="0"/>
        <v>10.5</v>
      </c>
      <c r="S6" s="383">
        <f t="shared" si="0"/>
        <v>18.25</v>
      </c>
      <c r="T6" s="383">
        <f t="shared" si="0"/>
        <v>6.9</v>
      </c>
      <c r="U6" s="383">
        <f t="shared" si="0"/>
        <v>26.6</v>
      </c>
      <c r="V6" s="383">
        <f t="shared" si="0"/>
        <v>53.2</v>
      </c>
      <c r="W6" s="383">
        <f t="shared" si="0"/>
        <v>74.82</v>
      </c>
      <c r="X6" s="383">
        <f t="shared" si="0"/>
        <v>0.455</v>
      </c>
      <c r="Y6" s="383">
        <f t="shared" si="0"/>
        <v>77.125</v>
      </c>
      <c r="Z6" s="383">
        <f t="shared" si="0"/>
        <v>73.21000000000001</v>
      </c>
      <c r="AA6" s="383">
        <f t="shared" si="0"/>
        <v>49.21</v>
      </c>
      <c r="AB6" s="383">
        <f t="shared" si="0"/>
        <v>62.445</v>
      </c>
      <c r="AC6" s="383">
        <f t="shared" si="0"/>
        <v>43.845</v>
      </c>
      <c r="AD6" s="383">
        <f t="shared" si="0"/>
        <v>7.725</v>
      </c>
      <c r="AE6" s="383">
        <f t="shared" si="0"/>
        <v>20.525</v>
      </c>
      <c r="AF6" s="383">
        <f t="shared" si="0"/>
        <v>55.58</v>
      </c>
      <c r="AG6" s="383">
        <f t="shared" si="0"/>
        <v>11.8</v>
      </c>
      <c r="AH6" s="383">
        <f t="shared" si="0"/>
        <v>87.7</v>
      </c>
      <c r="AI6" s="383">
        <f t="shared" si="0"/>
        <v>10</v>
      </c>
      <c r="AJ6" s="383">
        <f t="shared" si="0"/>
        <v>26</v>
      </c>
      <c r="AK6" s="383">
        <f t="shared" si="0"/>
        <v>190</v>
      </c>
      <c r="AL6" s="383">
        <f t="shared" si="0"/>
        <v>36.7</v>
      </c>
      <c r="AM6" s="383">
        <f t="shared" si="0"/>
        <v>33.35</v>
      </c>
      <c r="AN6" s="383">
        <f t="shared" si="0"/>
        <v>22.5</v>
      </c>
      <c r="AO6" s="383">
        <f t="shared" si="0"/>
        <v>10</v>
      </c>
      <c r="AP6" s="383">
        <f t="shared" si="0"/>
        <v>40</v>
      </c>
      <c r="AQ6" s="383">
        <f t="shared" si="0"/>
        <v>156</v>
      </c>
      <c r="AR6" s="383">
        <f t="shared" si="0"/>
        <v>697.41</v>
      </c>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4"/>
      <c r="CN6" s="414"/>
      <c r="CO6" s="414"/>
      <c r="CP6" s="414"/>
      <c r="CQ6" s="414"/>
      <c r="CR6" s="414"/>
      <c r="CS6" s="414"/>
      <c r="CT6" s="414"/>
      <c r="CU6" s="414"/>
      <c r="CV6" s="414"/>
      <c r="CW6" s="414"/>
      <c r="CX6" s="414"/>
      <c r="CY6" s="414"/>
      <c r="CZ6" s="414"/>
      <c r="DA6" s="414"/>
      <c r="DB6" s="414"/>
      <c r="DC6" s="414"/>
      <c r="DD6" s="414"/>
      <c r="DE6" s="414"/>
      <c r="DF6" s="414"/>
      <c r="DG6" s="414"/>
      <c r="DH6" s="414"/>
      <c r="DI6" s="414"/>
      <c r="DJ6" s="414"/>
      <c r="DK6" s="414"/>
      <c r="DL6" s="414"/>
      <c r="DM6" s="414"/>
      <c r="DN6" s="414"/>
      <c r="DO6" s="414"/>
      <c r="DP6" s="414"/>
      <c r="DQ6" s="414"/>
      <c r="DR6" s="414"/>
      <c r="DS6" s="414"/>
      <c r="DT6" s="414"/>
      <c r="DU6" s="414"/>
      <c r="DV6" s="414"/>
      <c r="DW6" s="414"/>
      <c r="DX6" s="414"/>
      <c r="DY6" s="414"/>
      <c r="DZ6" s="414"/>
      <c r="EA6" s="414"/>
      <c r="EB6" s="414"/>
      <c r="EC6" s="414"/>
      <c r="ED6" s="414"/>
      <c r="EE6" s="414"/>
      <c r="EF6" s="414"/>
      <c r="EG6" s="414"/>
      <c r="EH6" s="414"/>
      <c r="EI6" s="414"/>
      <c r="EJ6" s="414"/>
      <c r="EK6" s="414"/>
      <c r="EL6" s="414"/>
      <c r="EM6" s="414"/>
      <c r="EN6" s="414"/>
      <c r="EO6" s="414"/>
      <c r="EP6" s="414"/>
      <c r="EQ6" s="414"/>
      <c r="ER6" s="414"/>
      <c r="ES6" s="414"/>
      <c r="ET6" s="414"/>
      <c r="EU6" s="414"/>
      <c r="EV6" s="414"/>
      <c r="EW6" s="414"/>
      <c r="EX6" s="414"/>
      <c r="EY6" s="414"/>
      <c r="EZ6" s="414"/>
      <c r="FA6" s="414"/>
      <c r="FB6" s="414"/>
      <c r="FC6" s="414"/>
      <c r="FD6" s="414"/>
      <c r="FE6" s="414"/>
      <c r="FF6" s="414"/>
      <c r="FG6" s="414"/>
      <c r="FH6" s="414"/>
      <c r="FI6" s="414"/>
      <c r="FJ6" s="414"/>
      <c r="FK6" s="414"/>
      <c r="FL6" s="414"/>
      <c r="FM6" s="414"/>
      <c r="FN6" s="414"/>
      <c r="FO6" s="414"/>
      <c r="FP6" s="414"/>
      <c r="FQ6" s="414"/>
      <c r="FR6" s="414"/>
      <c r="FS6" s="414"/>
      <c r="FT6" s="414"/>
      <c r="FU6" s="414"/>
      <c r="FV6" s="414"/>
      <c r="FW6" s="414"/>
      <c r="FX6" s="414"/>
      <c r="FY6" s="414"/>
      <c r="FZ6" s="414"/>
      <c r="GA6" s="414"/>
      <c r="GB6" s="414"/>
      <c r="GC6" s="414"/>
      <c r="GD6" s="414"/>
      <c r="GE6" s="414"/>
      <c r="GF6" s="414"/>
      <c r="GG6" s="414"/>
      <c r="GH6" s="414"/>
      <c r="GI6" s="414"/>
      <c r="GJ6" s="414"/>
      <c r="GK6" s="414"/>
      <c r="GL6" s="414"/>
      <c r="GM6" s="414"/>
      <c r="GN6" s="414"/>
      <c r="GO6" s="414"/>
      <c r="GP6" s="414"/>
      <c r="GQ6" s="414"/>
      <c r="GR6" s="414"/>
      <c r="GS6" s="414"/>
      <c r="GT6" s="414"/>
      <c r="GU6" s="414"/>
      <c r="GV6" s="414"/>
      <c r="GW6" s="414"/>
      <c r="GX6" s="414"/>
      <c r="GY6" s="414"/>
      <c r="GZ6" s="414"/>
      <c r="HA6" s="414"/>
      <c r="HB6" s="414"/>
      <c r="HC6" s="414"/>
      <c r="HD6" s="414"/>
      <c r="HE6" s="414"/>
      <c r="HF6" s="414"/>
      <c r="HG6" s="414"/>
      <c r="HH6" s="414"/>
      <c r="HI6" s="414"/>
      <c r="HJ6" s="414"/>
      <c r="HK6" s="414"/>
      <c r="HL6" s="414"/>
      <c r="HM6" s="414"/>
      <c r="HN6" s="414"/>
      <c r="HO6" s="414"/>
      <c r="HP6" s="414"/>
      <c r="HQ6" s="414"/>
      <c r="HR6" s="414"/>
      <c r="HS6" s="414"/>
      <c r="HT6" s="414"/>
      <c r="HU6" s="414"/>
      <c r="HV6" s="414"/>
      <c r="HW6" s="414"/>
      <c r="HX6" s="414"/>
      <c r="HY6" s="414"/>
      <c r="HZ6" s="414"/>
      <c r="IA6" s="414"/>
      <c r="IB6" s="414"/>
      <c r="IC6" s="414"/>
      <c r="ID6" s="414"/>
      <c r="IE6" s="414"/>
      <c r="IF6" s="414"/>
      <c r="IG6" s="414"/>
      <c r="IH6" s="414"/>
      <c r="II6" s="414"/>
      <c r="IJ6" s="414"/>
      <c r="IK6" s="414"/>
      <c r="IL6" s="414"/>
      <c r="IM6" s="414"/>
      <c r="IN6" s="414"/>
      <c r="IO6" s="414"/>
      <c r="IP6" s="414"/>
      <c r="IQ6" s="414"/>
      <c r="IR6" s="417"/>
      <c r="IS6" s="417"/>
      <c r="IT6" s="417"/>
      <c r="IU6" s="417"/>
      <c r="IV6" s="417"/>
    </row>
    <row r="7" spans="1:44" s="339" customFormat="1" ht="148.5" customHeight="1">
      <c r="A7" s="354" t="s">
        <v>38</v>
      </c>
      <c r="B7" s="360" t="s">
        <v>137</v>
      </c>
      <c r="C7" s="361"/>
      <c r="D7" s="360"/>
      <c r="E7" s="360"/>
      <c r="F7" s="360"/>
      <c r="G7" s="384" t="s">
        <v>138</v>
      </c>
      <c r="H7" s="384" t="s">
        <v>139</v>
      </c>
      <c r="I7" s="384" t="s">
        <v>139</v>
      </c>
      <c r="J7" s="384" t="s">
        <v>139</v>
      </c>
      <c r="K7" s="384" t="s">
        <v>139</v>
      </c>
      <c r="L7" s="384" t="s">
        <v>139</v>
      </c>
      <c r="M7" s="384" t="s">
        <v>139</v>
      </c>
      <c r="N7" s="384" t="s">
        <v>140</v>
      </c>
      <c r="O7" s="384" t="s">
        <v>139</v>
      </c>
      <c r="P7" s="384" t="s">
        <v>141</v>
      </c>
      <c r="Q7" s="384" t="s">
        <v>139</v>
      </c>
      <c r="R7" s="384" t="s">
        <v>142</v>
      </c>
      <c r="S7" s="384" t="s">
        <v>142</v>
      </c>
      <c r="T7" s="384" t="s">
        <v>139</v>
      </c>
      <c r="U7" s="384" t="s">
        <v>139</v>
      </c>
      <c r="V7" s="384" t="s">
        <v>139</v>
      </c>
      <c r="W7" s="384" t="s">
        <v>141</v>
      </c>
      <c r="X7" s="384" t="s">
        <v>139</v>
      </c>
      <c r="Y7" s="384" t="s">
        <v>143</v>
      </c>
      <c r="Z7" s="384" t="s">
        <v>144</v>
      </c>
      <c r="AA7" s="405" t="s">
        <v>139</v>
      </c>
      <c r="AB7" s="384" t="s">
        <v>143</v>
      </c>
      <c r="AC7" s="384" t="s">
        <v>144</v>
      </c>
      <c r="AD7" s="384" t="s">
        <v>139</v>
      </c>
      <c r="AE7" s="384" t="s">
        <v>145</v>
      </c>
      <c r="AF7" s="384" t="s">
        <v>139</v>
      </c>
      <c r="AG7" s="384" t="s">
        <v>144</v>
      </c>
      <c r="AH7" s="384" t="s">
        <v>146</v>
      </c>
      <c r="AI7" s="384" t="s">
        <v>147</v>
      </c>
      <c r="AJ7" s="384" t="s">
        <v>148</v>
      </c>
      <c r="AK7" s="384" t="s">
        <v>149</v>
      </c>
      <c r="AL7" s="384" t="s">
        <v>150</v>
      </c>
      <c r="AM7" s="384" t="s">
        <v>151</v>
      </c>
      <c r="AN7" s="384" t="s">
        <v>150</v>
      </c>
      <c r="AO7" s="384" t="s">
        <v>147</v>
      </c>
      <c r="AP7" s="384" t="s">
        <v>152</v>
      </c>
      <c r="AQ7" s="384" t="s">
        <v>153</v>
      </c>
      <c r="AR7" s="384" t="s">
        <v>154</v>
      </c>
    </row>
    <row r="8" spans="1:44" s="340" customFormat="1" ht="30.75" customHeight="1">
      <c r="A8" s="362" t="s">
        <v>40</v>
      </c>
      <c r="B8" s="363" t="s">
        <v>41</v>
      </c>
      <c r="C8" s="361" t="s">
        <v>42</v>
      </c>
      <c r="D8" s="363" t="s">
        <v>43</v>
      </c>
      <c r="E8" s="363"/>
      <c r="F8" s="385" t="s">
        <v>44</v>
      </c>
      <c r="G8" s="385" t="s">
        <v>44</v>
      </c>
      <c r="H8" s="385" t="s">
        <v>44</v>
      </c>
      <c r="I8" s="385" t="s">
        <v>44</v>
      </c>
      <c r="J8" s="385" t="s">
        <v>44</v>
      </c>
      <c r="K8" s="385" t="s">
        <v>44</v>
      </c>
      <c r="L8" s="385" t="s">
        <v>44</v>
      </c>
      <c r="M8" s="385" t="s">
        <v>44</v>
      </c>
      <c r="N8" s="385" t="s">
        <v>44</v>
      </c>
      <c r="O8" s="385" t="s">
        <v>44</v>
      </c>
      <c r="P8" s="385" t="s">
        <v>44</v>
      </c>
      <c r="Q8" s="385" t="s">
        <v>44</v>
      </c>
      <c r="R8" s="385" t="s">
        <v>44</v>
      </c>
      <c r="S8" s="385" t="s">
        <v>44</v>
      </c>
      <c r="T8" s="385" t="s">
        <v>44</v>
      </c>
      <c r="U8" s="385" t="s">
        <v>44</v>
      </c>
      <c r="V8" s="385" t="s">
        <v>44</v>
      </c>
      <c r="W8" s="385" t="s">
        <v>44</v>
      </c>
      <c r="X8" s="385" t="s">
        <v>44</v>
      </c>
      <c r="Y8" s="385" t="s">
        <v>44</v>
      </c>
      <c r="Z8" s="385" t="s">
        <v>44</v>
      </c>
      <c r="AA8" s="385" t="s">
        <v>44</v>
      </c>
      <c r="AB8" s="385" t="s">
        <v>44</v>
      </c>
      <c r="AC8" s="385" t="s">
        <v>44</v>
      </c>
      <c r="AD8" s="385" t="s">
        <v>44</v>
      </c>
      <c r="AE8" s="385" t="s">
        <v>44</v>
      </c>
      <c r="AF8" s="385" t="s">
        <v>44</v>
      </c>
      <c r="AG8" s="385" t="s">
        <v>44</v>
      </c>
      <c r="AH8" s="385" t="s">
        <v>44</v>
      </c>
      <c r="AI8" s="385" t="s">
        <v>44</v>
      </c>
      <c r="AJ8" s="385" t="s">
        <v>44</v>
      </c>
      <c r="AK8" s="385" t="s">
        <v>44</v>
      </c>
      <c r="AL8" s="385" t="s">
        <v>44</v>
      </c>
      <c r="AM8" s="385" t="s">
        <v>44</v>
      </c>
      <c r="AN8" s="385" t="s">
        <v>44</v>
      </c>
      <c r="AO8" s="385" t="s">
        <v>44</v>
      </c>
      <c r="AP8" s="385" t="s">
        <v>44</v>
      </c>
      <c r="AQ8" s="385" t="s">
        <v>44</v>
      </c>
      <c r="AR8" s="385" t="s">
        <v>44</v>
      </c>
    </row>
    <row r="9" spans="1:44" s="341" customFormat="1" ht="28.5" customHeight="1">
      <c r="A9" s="362"/>
      <c r="B9" s="364" t="s">
        <v>45</v>
      </c>
      <c r="C9" s="365" t="s">
        <v>46</v>
      </c>
      <c r="D9" s="366" t="s">
        <v>155</v>
      </c>
      <c r="E9" s="366"/>
      <c r="F9" s="386">
        <f aca="true" t="shared" si="1" ref="F9:F15">SUM(G9:AR9)</f>
        <v>177.75</v>
      </c>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408">
        <v>177.75</v>
      </c>
    </row>
    <row r="10" spans="1:44" s="341" customFormat="1" ht="28.5" customHeight="1">
      <c r="A10" s="362"/>
      <c r="B10" s="364"/>
      <c r="C10" s="365"/>
      <c r="D10" s="367" t="s">
        <v>156</v>
      </c>
      <c r="E10" s="367"/>
      <c r="F10" s="386">
        <f t="shared" si="1"/>
        <v>516.15</v>
      </c>
      <c r="G10" s="384">
        <v>10</v>
      </c>
      <c r="H10" s="384"/>
      <c r="I10" s="384"/>
      <c r="J10" s="384"/>
      <c r="K10" s="384"/>
      <c r="L10" s="384"/>
      <c r="M10" s="384"/>
      <c r="N10" s="384">
        <v>25</v>
      </c>
      <c r="O10" s="384"/>
      <c r="P10" s="384">
        <v>50</v>
      </c>
      <c r="Q10" s="384"/>
      <c r="R10" s="384">
        <v>5</v>
      </c>
      <c r="S10" s="384">
        <v>5</v>
      </c>
      <c r="T10" s="384"/>
      <c r="U10" s="384"/>
      <c r="V10" s="384"/>
      <c r="W10" s="384">
        <v>10</v>
      </c>
      <c r="X10" s="384"/>
      <c r="Y10" s="384">
        <v>15</v>
      </c>
      <c r="Z10" s="384">
        <v>10</v>
      </c>
      <c r="AA10" s="384"/>
      <c r="AB10" s="384">
        <v>30</v>
      </c>
      <c r="AC10" s="384">
        <v>10</v>
      </c>
      <c r="AD10" s="384"/>
      <c r="AE10" s="384">
        <v>10</v>
      </c>
      <c r="AF10" s="384"/>
      <c r="AG10" s="384">
        <v>10</v>
      </c>
      <c r="AH10" s="384">
        <v>20</v>
      </c>
      <c r="AI10" s="384">
        <v>10</v>
      </c>
      <c r="AJ10" s="384"/>
      <c r="AK10" s="384"/>
      <c r="AL10" s="384">
        <v>20</v>
      </c>
      <c r="AM10" s="384">
        <v>20</v>
      </c>
      <c r="AN10" s="384">
        <v>10</v>
      </c>
      <c r="AO10" s="384">
        <v>10</v>
      </c>
      <c r="AP10" s="384">
        <v>10</v>
      </c>
      <c r="AQ10" s="384">
        <v>20</v>
      </c>
      <c r="AR10" s="408">
        <v>206.15</v>
      </c>
    </row>
    <row r="11" spans="1:256" s="342" customFormat="1" ht="18.75" customHeight="1">
      <c r="A11" s="362"/>
      <c r="B11" s="364"/>
      <c r="C11" s="365"/>
      <c r="D11" s="367" t="s">
        <v>157</v>
      </c>
      <c r="E11" s="367"/>
      <c r="F11" s="386">
        <f t="shared" si="1"/>
        <v>96.53</v>
      </c>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408">
        <v>96.53</v>
      </c>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15"/>
      <c r="CF11" s="415"/>
      <c r="CG11" s="415"/>
      <c r="CH11" s="415"/>
      <c r="CI11" s="415"/>
      <c r="CJ11" s="415"/>
      <c r="CK11" s="415"/>
      <c r="CL11" s="415"/>
      <c r="CM11" s="415"/>
      <c r="CN11" s="415"/>
      <c r="CO11" s="415"/>
      <c r="CP11" s="415"/>
      <c r="CQ11" s="415"/>
      <c r="CR11" s="415"/>
      <c r="CS11" s="415"/>
      <c r="CT11" s="415"/>
      <c r="CU11" s="415"/>
      <c r="CV11" s="415"/>
      <c r="CW11" s="415"/>
      <c r="CX11" s="415"/>
      <c r="CY11" s="415"/>
      <c r="CZ11" s="415"/>
      <c r="DA11" s="415"/>
      <c r="DB11" s="415"/>
      <c r="DC11" s="415"/>
      <c r="DD11" s="415"/>
      <c r="DE11" s="415"/>
      <c r="DF11" s="415"/>
      <c r="DG11" s="415"/>
      <c r="DH11" s="415"/>
      <c r="DI11" s="415"/>
      <c r="DJ11" s="415"/>
      <c r="DK11" s="415"/>
      <c r="DL11" s="415"/>
      <c r="DM11" s="415"/>
      <c r="DN11" s="415"/>
      <c r="DO11" s="415"/>
      <c r="DP11" s="415"/>
      <c r="DQ11" s="415"/>
      <c r="DR11" s="415"/>
      <c r="DS11" s="415"/>
      <c r="DT11" s="415"/>
      <c r="DU11" s="415"/>
      <c r="DV11" s="415"/>
      <c r="DW11" s="415"/>
      <c r="DX11" s="415"/>
      <c r="DY11" s="415"/>
      <c r="DZ11" s="415"/>
      <c r="EA11" s="415"/>
      <c r="EB11" s="415"/>
      <c r="EC11" s="415"/>
      <c r="ED11" s="415"/>
      <c r="EE11" s="415"/>
      <c r="EF11" s="415"/>
      <c r="EG11" s="415"/>
      <c r="EH11" s="415"/>
      <c r="EI11" s="415"/>
      <c r="EJ11" s="415"/>
      <c r="EK11" s="415"/>
      <c r="EL11" s="415"/>
      <c r="EM11" s="415"/>
      <c r="EN11" s="415"/>
      <c r="EO11" s="415"/>
      <c r="EP11" s="415"/>
      <c r="EQ11" s="415"/>
      <c r="ER11" s="415"/>
      <c r="ES11" s="415"/>
      <c r="ET11" s="415"/>
      <c r="EU11" s="415"/>
      <c r="EV11" s="415"/>
      <c r="EW11" s="415"/>
      <c r="EX11" s="415"/>
      <c r="EY11" s="415"/>
      <c r="EZ11" s="415"/>
      <c r="FA11" s="415"/>
      <c r="FB11" s="415"/>
      <c r="FC11" s="415"/>
      <c r="FD11" s="415"/>
      <c r="FE11" s="415"/>
      <c r="FF11" s="415"/>
      <c r="FG11" s="415"/>
      <c r="FH11" s="415"/>
      <c r="FI11" s="415"/>
      <c r="FJ11" s="415"/>
      <c r="FK11" s="415"/>
      <c r="FL11" s="415"/>
      <c r="FM11" s="415"/>
      <c r="FN11" s="415"/>
      <c r="FO11" s="415"/>
      <c r="FP11" s="415"/>
      <c r="FQ11" s="415"/>
      <c r="FR11" s="415"/>
      <c r="FS11" s="415"/>
      <c r="FT11" s="415"/>
      <c r="FU11" s="415"/>
      <c r="FV11" s="415"/>
      <c r="FW11" s="415"/>
      <c r="FX11" s="415"/>
      <c r="FY11" s="415"/>
      <c r="FZ11" s="415"/>
      <c r="GA11" s="415"/>
      <c r="GB11" s="415"/>
      <c r="GC11" s="415"/>
      <c r="GD11" s="415"/>
      <c r="GE11" s="415"/>
      <c r="GF11" s="415"/>
      <c r="GG11" s="415"/>
      <c r="GH11" s="415"/>
      <c r="GI11" s="415"/>
      <c r="GJ11" s="415"/>
      <c r="GK11" s="415"/>
      <c r="GL11" s="415"/>
      <c r="GM11" s="415"/>
      <c r="GN11" s="415"/>
      <c r="GO11" s="415"/>
      <c r="GP11" s="415"/>
      <c r="GQ11" s="415"/>
      <c r="GR11" s="415"/>
      <c r="GS11" s="415"/>
      <c r="GT11" s="415"/>
      <c r="GU11" s="415"/>
      <c r="GV11" s="415"/>
      <c r="GW11" s="415"/>
      <c r="GX11" s="415"/>
      <c r="GY11" s="415"/>
      <c r="GZ11" s="415"/>
      <c r="HA11" s="415"/>
      <c r="HB11" s="415"/>
      <c r="HC11" s="415"/>
      <c r="HD11" s="415"/>
      <c r="HE11" s="415"/>
      <c r="HF11" s="415"/>
      <c r="HG11" s="415"/>
      <c r="HH11" s="415"/>
      <c r="HI11" s="415"/>
      <c r="HJ11" s="415"/>
      <c r="HK11" s="415"/>
      <c r="HL11" s="415"/>
      <c r="HM11" s="415"/>
      <c r="HN11" s="415"/>
      <c r="HO11" s="415"/>
      <c r="HP11" s="415"/>
      <c r="HQ11" s="415"/>
      <c r="HR11" s="415"/>
      <c r="HS11" s="415"/>
      <c r="HT11" s="415"/>
      <c r="HU11" s="415"/>
      <c r="HV11" s="415"/>
      <c r="HW11" s="415"/>
      <c r="HX11" s="415"/>
      <c r="HY11" s="415"/>
      <c r="HZ11" s="415"/>
      <c r="IA11" s="415"/>
      <c r="IB11" s="415"/>
      <c r="IC11" s="415"/>
      <c r="ID11" s="415"/>
      <c r="IE11" s="415"/>
      <c r="IF11" s="415"/>
      <c r="IG11" s="415"/>
      <c r="IH11" s="415"/>
      <c r="II11" s="415"/>
      <c r="IJ11" s="415"/>
      <c r="IK11" s="415"/>
      <c r="IL11" s="415"/>
      <c r="IM11" s="415"/>
      <c r="IN11" s="415"/>
      <c r="IO11" s="415"/>
      <c r="IP11" s="415"/>
      <c r="IQ11" s="415"/>
      <c r="IR11" s="418"/>
      <c r="IS11" s="418"/>
      <c r="IT11" s="418"/>
      <c r="IU11" s="418"/>
      <c r="IV11" s="418"/>
    </row>
    <row r="12" spans="1:256" s="342" customFormat="1" ht="27.75" customHeight="1">
      <c r="A12" s="362"/>
      <c r="B12" s="364"/>
      <c r="C12" s="365"/>
      <c r="D12" s="367" t="s">
        <v>158</v>
      </c>
      <c r="E12" s="367"/>
      <c r="F12" s="386">
        <f t="shared" si="1"/>
        <v>156.98</v>
      </c>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408">
        <v>156.98</v>
      </c>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415"/>
      <c r="DK12" s="415"/>
      <c r="DL12" s="415"/>
      <c r="DM12" s="415"/>
      <c r="DN12" s="415"/>
      <c r="DO12" s="415"/>
      <c r="DP12" s="415"/>
      <c r="DQ12" s="415"/>
      <c r="DR12" s="415"/>
      <c r="DS12" s="415"/>
      <c r="DT12" s="415"/>
      <c r="DU12" s="415"/>
      <c r="DV12" s="415"/>
      <c r="DW12" s="415"/>
      <c r="DX12" s="415"/>
      <c r="DY12" s="415"/>
      <c r="DZ12" s="415"/>
      <c r="EA12" s="415"/>
      <c r="EB12" s="415"/>
      <c r="EC12" s="415"/>
      <c r="ED12" s="415"/>
      <c r="EE12" s="415"/>
      <c r="EF12" s="415"/>
      <c r="EG12" s="415"/>
      <c r="EH12" s="415"/>
      <c r="EI12" s="415"/>
      <c r="EJ12" s="415"/>
      <c r="EK12" s="415"/>
      <c r="EL12" s="415"/>
      <c r="EM12" s="415"/>
      <c r="EN12" s="415"/>
      <c r="EO12" s="415"/>
      <c r="EP12" s="415"/>
      <c r="EQ12" s="415"/>
      <c r="ER12" s="415"/>
      <c r="ES12" s="415"/>
      <c r="ET12" s="415"/>
      <c r="EU12" s="415"/>
      <c r="EV12" s="415"/>
      <c r="EW12" s="415"/>
      <c r="EX12" s="415"/>
      <c r="EY12" s="415"/>
      <c r="EZ12" s="415"/>
      <c r="FA12" s="415"/>
      <c r="FB12" s="415"/>
      <c r="FC12" s="415"/>
      <c r="FD12" s="415"/>
      <c r="FE12" s="415"/>
      <c r="FF12" s="415"/>
      <c r="FG12" s="415"/>
      <c r="FH12" s="415"/>
      <c r="FI12" s="415"/>
      <c r="FJ12" s="415"/>
      <c r="FK12" s="415"/>
      <c r="FL12" s="415"/>
      <c r="FM12" s="415"/>
      <c r="FN12" s="415"/>
      <c r="FO12" s="415"/>
      <c r="FP12" s="415"/>
      <c r="FQ12" s="415"/>
      <c r="FR12" s="415"/>
      <c r="FS12" s="415"/>
      <c r="FT12" s="415"/>
      <c r="FU12" s="415"/>
      <c r="FV12" s="415"/>
      <c r="FW12" s="415"/>
      <c r="FX12" s="415"/>
      <c r="FY12" s="415"/>
      <c r="FZ12" s="415"/>
      <c r="GA12" s="415"/>
      <c r="GB12" s="415"/>
      <c r="GC12" s="415"/>
      <c r="GD12" s="415"/>
      <c r="GE12" s="415"/>
      <c r="GF12" s="415"/>
      <c r="GG12" s="415"/>
      <c r="GH12" s="415"/>
      <c r="GI12" s="415"/>
      <c r="GJ12" s="415"/>
      <c r="GK12" s="415"/>
      <c r="GL12" s="415"/>
      <c r="GM12" s="415"/>
      <c r="GN12" s="415"/>
      <c r="GO12" s="415"/>
      <c r="GP12" s="415"/>
      <c r="GQ12" s="415"/>
      <c r="GR12" s="415"/>
      <c r="GS12" s="415"/>
      <c r="GT12" s="415"/>
      <c r="GU12" s="415"/>
      <c r="GV12" s="415"/>
      <c r="GW12" s="415"/>
      <c r="GX12" s="415"/>
      <c r="GY12" s="415"/>
      <c r="GZ12" s="415"/>
      <c r="HA12" s="415"/>
      <c r="HB12" s="415"/>
      <c r="HC12" s="415"/>
      <c r="HD12" s="415"/>
      <c r="HE12" s="415"/>
      <c r="HF12" s="415"/>
      <c r="HG12" s="415"/>
      <c r="HH12" s="415"/>
      <c r="HI12" s="415"/>
      <c r="HJ12" s="415"/>
      <c r="HK12" s="415"/>
      <c r="HL12" s="415"/>
      <c r="HM12" s="415"/>
      <c r="HN12" s="415"/>
      <c r="HO12" s="415"/>
      <c r="HP12" s="415"/>
      <c r="HQ12" s="415"/>
      <c r="HR12" s="415"/>
      <c r="HS12" s="415"/>
      <c r="HT12" s="415"/>
      <c r="HU12" s="415"/>
      <c r="HV12" s="415"/>
      <c r="HW12" s="415"/>
      <c r="HX12" s="415"/>
      <c r="HY12" s="415"/>
      <c r="HZ12" s="415"/>
      <c r="IA12" s="415"/>
      <c r="IB12" s="415"/>
      <c r="IC12" s="415"/>
      <c r="ID12" s="415"/>
      <c r="IE12" s="415"/>
      <c r="IF12" s="415"/>
      <c r="IG12" s="415"/>
      <c r="IH12" s="415"/>
      <c r="II12" s="415"/>
      <c r="IJ12" s="415"/>
      <c r="IK12" s="415"/>
      <c r="IL12" s="415"/>
      <c r="IM12" s="415"/>
      <c r="IN12" s="415"/>
      <c r="IO12" s="415"/>
      <c r="IP12" s="415"/>
      <c r="IQ12" s="415"/>
      <c r="IR12" s="418"/>
      <c r="IS12" s="418"/>
      <c r="IT12" s="418"/>
      <c r="IU12" s="418"/>
      <c r="IV12" s="418"/>
    </row>
    <row r="13" spans="1:256" s="342" customFormat="1" ht="18.75" customHeight="1">
      <c r="A13" s="362"/>
      <c r="B13" s="364"/>
      <c r="C13" s="365"/>
      <c r="D13" s="368" t="s">
        <v>159</v>
      </c>
      <c r="E13" s="368"/>
      <c r="F13" s="386">
        <f t="shared" si="1"/>
        <v>507.5899999999999</v>
      </c>
      <c r="G13" s="384">
        <v>3.275</v>
      </c>
      <c r="H13" s="384">
        <v>0.2</v>
      </c>
      <c r="I13" s="401">
        <v>2.4</v>
      </c>
      <c r="J13" s="401">
        <v>0.2</v>
      </c>
      <c r="K13" s="401">
        <v>0.3</v>
      </c>
      <c r="L13" s="401">
        <v>0.1</v>
      </c>
      <c r="M13" s="401">
        <v>3.1</v>
      </c>
      <c r="N13" s="384">
        <v>0.525</v>
      </c>
      <c r="O13" s="401">
        <v>1.05</v>
      </c>
      <c r="P13" s="401">
        <v>0.575</v>
      </c>
      <c r="Q13" s="402">
        <v>1.425</v>
      </c>
      <c r="R13" s="403">
        <v>0.5</v>
      </c>
      <c r="S13" s="361">
        <v>3.25</v>
      </c>
      <c r="T13" s="361">
        <v>6.9</v>
      </c>
      <c r="U13" s="404">
        <v>26.6</v>
      </c>
      <c r="V13" s="404">
        <v>53.2</v>
      </c>
      <c r="W13" s="404">
        <v>64.82</v>
      </c>
      <c r="X13" s="404">
        <v>0.455</v>
      </c>
      <c r="Y13" s="404">
        <v>62.125</v>
      </c>
      <c r="Z13" s="404">
        <v>63.21</v>
      </c>
      <c r="AA13" s="404">
        <v>49.21</v>
      </c>
      <c r="AB13" s="404">
        <v>32.445</v>
      </c>
      <c r="AC13" s="404">
        <v>33.845</v>
      </c>
      <c r="AD13" s="404">
        <v>7.725</v>
      </c>
      <c r="AE13" s="404">
        <v>10.525</v>
      </c>
      <c r="AF13" s="404">
        <v>55.58</v>
      </c>
      <c r="AG13" s="402">
        <v>1.8</v>
      </c>
      <c r="AH13" s="402">
        <v>7.7</v>
      </c>
      <c r="AI13" s="406"/>
      <c r="AJ13" s="404"/>
      <c r="AK13" s="404"/>
      <c r="AL13" s="404">
        <v>6.7</v>
      </c>
      <c r="AM13" s="402">
        <v>3.35</v>
      </c>
      <c r="AN13" s="402">
        <v>2.5</v>
      </c>
      <c r="AO13" s="409"/>
      <c r="AP13" s="406"/>
      <c r="AQ13" s="404">
        <v>2</v>
      </c>
      <c r="AR13" s="384"/>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c r="BT13" s="415"/>
      <c r="BU13" s="415"/>
      <c r="BV13" s="415"/>
      <c r="BW13" s="415"/>
      <c r="BX13" s="415"/>
      <c r="BY13" s="415"/>
      <c r="BZ13" s="415"/>
      <c r="CA13" s="415"/>
      <c r="CB13" s="415"/>
      <c r="CC13" s="415"/>
      <c r="CD13" s="415"/>
      <c r="CE13" s="415"/>
      <c r="CF13" s="415"/>
      <c r="CG13" s="415"/>
      <c r="CH13" s="415"/>
      <c r="CI13" s="415"/>
      <c r="CJ13" s="415"/>
      <c r="CK13" s="415"/>
      <c r="CL13" s="415"/>
      <c r="CM13" s="415"/>
      <c r="CN13" s="415"/>
      <c r="CO13" s="415"/>
      <c r="CP13" s="415"/>
      <c r="CQ13" s="415"/>
      <c r="CR13" s="415"/>
      <c r="CS13" s="415"/>
      <c r="CT13" s="415"/>
      <c r="CU13" s="415"/>
      <c r="CV13" s="415"/>
      <c r="CW13" s="415"/>
      <c r="CX13" s="415"/>
      <c r="CY13" s="415"/>
      <c r="CZ13" s="415"/>
      <c r="DA13" s="415"/>
      <c r="DB13" s="415"/>
      <c r="DC13" s="415"/>
      <c r="DD13" s="415"/>
      <c r="DE13" s="415"/>
      <c r="DF13" s="415"/>
      <c r="DG13" s="415"/>
      <c r="DH13" s="415"/>
      <c r="DI13" s="415"/>
      <c r="DJ13" s="415"/>
      <c r="DK13" s="415"/>
      <c r="DL13" s="415"/>
      <c r="DM13" s="415"/>
      <c r="DN13" s="415"/>
      <c r="DO13" s="415"/>
      <c r="DP13" s="415"/>
      <c r="DQ13" s="415"/>
      <c r="DR13" s="415"/>
      <c r="DS13" s="415"/>
      <c r="DT13" s="415"/>
      <c r="DU13" s="415"/>
      <c r="DV13" s="415"/>
      <c r="DW13" s="415"/>
      <c r="DX13" s="415"/>
      <c r="DY13" s="415"/>
      <c r="DZ13" s="415"/>
      <c r="EA13" s="415"/>
      <c r="EB13" s="415"/>
      <c r="EC13" s="415"/>
      <c r="ED13" s="415"/>
      <c r="EE13" s="415"/>
      <c r="EF13" s="415"/>
      <c r="EG13" s="415"/>
      <c r="EH13" s="415"/>
      <c r="EI13" s="415"/>
      <c r="EJ13" s="415"/>
      <c r="EK13" s="415"/>
      <c r="EL13" s="415"/>
      <c r="EM13" s="415"/>
      <c r="EN13" s="415"/>
      <c r="EO13" s="415"/>
      <c r="EP13" s="415"/>
      <c r="EQ13" s="415"/>
      <c r="ER13" s="415"/>
      <c r="ES13" s="415"/>
      <c r="ET13" s="415"/>
      <c r="EU13" s="415"/>
      <c r="EV13" s="415"/>
      <c r="EW13" s="415"/>
      <c r="EX13" s="415"/>
      <c r="EY13" s="415"/>
      <c r="EZ13" s="415"/>
      <c r="FA13" s="415"/>
      <c r="FB13" s="415"/>
      <c r="FC13" s="415"/>
      <c r="FD13" s="415"/>
      <c r="FE13" s="415"/>
      <c r="FF13" s="415"/>
      <c r="FG13" s="415"/>
      <c r="FH13" s="415"/>
      <c r="FI13" s="415"/>
      <c r="FJ13" s="415"/>
      <c r="FK13" s="415"/>
      <c r="FL13" s="415"/>
      <c r="FM13" s="415"/>
      <c r="FN13" s="415"/>
      <c r="FO13" s="415"/>
      <c r="FP13" s="415"/>
      <c r="FQ13" s="415"/>
      <c r="FR13" s="415"/>
      <c r="FS13" s="415"/>
      <c r="FT13" s="415"/>
      <c r="FU13" s="415"/>
      <c r="FV13" s="415"/>
      <c r="FW13" s="415"/>
      <c r="FX13" s="415"/>
      <c r="FY13" s="415"/>
      <c r="FZ13" s="415"/>
      <c r="GA13" s="415"/>
      <c r="GB13" s="415"/>
      <c r="GC13" s="415"/>
      <c r="GD13" s="415"/>
      <c r="GE13" s="415"/>
      <c r="GF13" s="415"/>
      <c r="GG13" s="415"/>
      <c r="GH13" s="415"/>
      <c r="GI13" s="415"/>
      <c r="GJ13" s="415"/>
      <c r="GK13" s="415"/>
      <c r="GL13" s="415"/>
      <c r="GM13" s="415"/>
      <c r="GN13" s="415"/>
      <c r="GO13" s="415"/>
      <c r="GP13" s="415"/>
      <c r="GQ13" s="415"/>
      <c r="GR13" s="415"/>
      <c r="GS13" s="415"/>
      <c r="GT13" s="415"/>
      <c r="GU13" s="415"/>
      <c r="GV13" s="415"/>
      <c r="GW13" s="415"/>
      <c r="GX13" s="415"/>
      <c r="GY13" s="415"/>
      <c r="GZ13" s="415"/>
      <c r="HA13" s="415"/>
      <c r="HB13" s="415"/>
      <c r="HC13" s="415"/>
      <c r="HD13" s="415"/>
      <c r="HE13" s="415"/>
      <c r="HF13" s="415"/>
      <c r="HG13" s="415"/>
      <c r="HH13" s="415"/>
      <c r="HI13" s="415"/>
      <c r="HJ13" s="415"/>
      <c r="HK13" s="415"/>
      <c r="HL13" s="415"/>
      <c r="HM13" s="415"/>
      <c r="HN13" s="415"/>
      <c r="HO13" s="415"/>
      <c r="HP13" s="415"/>
      <c r="HQ13" s="415"/>
      <c r="HR13" s="415"/>
      <c r="HS13" s="415"/>
      <c r="HT13" s="415"/>
      <c r="HU13" s="415"/>
      <c r="HV13" s="415"/>
      <c r="HW13" s="415"/>
      <c r="HX13" s="415"/>
      <c r="HY13" s="415"/>
      <c r="HZ13" s="415"/>
      <c r="IA13" s="415"/>
      <c r="IB13" s="415"/>
      <c r="IC13" s="415"/>
      <c r="ID13" s="415"/>
      <c r="IE13" s="415"/>
      <c r="IF13" s="415"/>
      <c r="IG13" s="415"/>
      <c r="IH13" s="415"/>
      <c r="II13" s="415"/>
      <c r="IJ13" s="415"/>
      <c r="IK13" s="415"/>
      <c r="IL13" s="415"/>
      <c r="IM13" s="415"/>
      <c r="IN13" s="415"/>
      <c r="IO13" s="415"/>
      <c r="IP13" s="415"/>
      <c r="IQ13" s="415"/>
      <c r="IR13" s="418"/>
      <c r="IS13" s="418"/>
      <c r="IT13" s="418"/>
      <c r="IU13" s="418"/>
      <c r="IV13" s="418"/>
    </row>
    <row r="14" spans="1:256" s="342" customFormat="1" ht="106.5" customHeight="1">
      <c r="A14" s="362"/>
      <c r="B14" s="364"/>
      <c r="C14" s="365"/>
      <c r="D14" s="369" t="s">
        <v>160</v>
      </c>
      <c r="E14" s="387"/>
      <c r="F14" s="386">
        <f t="shared" si="1"/>
        <v>485</v>
      </c>
      <c r="G14" s="384"/>
      <c r="H14" s="384"/>
      <c r="I14" s="384"/>
      <c r="J14" s="384"/>
      <c r="K14" s="384"/>
      <c r="L14" s="384"/>
      <c r="M14" s="384"/>
      <c r="N14" s="384"/>
      <c r="O14" s="384"/>
      <c r="P14" s="384"/>
      <c r="Q14" s="384"/>
      <c r="R14" s="384">
        <v>5</v>
      </c>
      <c r="S14" s="384">
        <v>10</v>
      </c>
      <c r="T14" s="384"/>
      <c r="U14" s="384"/>
      <c r="V14" s="384"/>
      <c r="W14" s="384"/>
      <c r="X14" s="384"/>
      <c r="Y14" s="384"/>
      <c r="Z14" s="384"/>
      <c r="AA14" s="384"/>
      <c r="AB14" s="384"/>
      <c r="AC14" s="384"/>
      <c r="AD14" s="384"/>
      <c r="AE14" s="384"/>
      <c r="AF14" s="384"/>
      <c r="AG14" s="384"/>
      <c r="AH14" s="384">
        <v>50</v>
      </c>
      <c r="AI14" s="384"/>
      <c r="AJ14" s="384">
        <v>16</v>
      </c>
      <c r="AK14" s="384">
        <v>180</v>
      </c>
      <c r="AL14" s="384"/>
      <c r="AM14" s="384"/>
      <c r="AN14" s="384"/>
      <c r="AO14" s="384"/>
      <c r="AP14" s="384">
        <v>30</v>
      </c>
      <c r="AQ14" s="384">
        <v>134</v>
      </c>
      <c r="AR14" s="384">
        <v>60</v>
      </c>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c r="CD14" s="415"/>
      <c r="CE14" s="415"/>
      <c r="CF14" s="415"/>
      <c r="CG14" s="415"/>
      <c r="CH14" s="415"/>
      <c r="CI14" s="415"/>
      <c r="CJ14" s="415"/>
      <c r="CK14" s="415"/>
      <c r="CL14" s="415"/>
      <c r="CM14" s="415"/>
      <c r="CN14" s="415"/>
      <c r="CO14" s="415"/>
      <c r="CP14" s="415"/>
      <c r="CQ14" s="415"/>
      <c r="CR14" s="415"/>
      <c r="CS14" s="415"/>
      <c r="CT14" s="415"/>
      <c r="CU14" s="415"/>
      <c r="CV14" s="415"/>
      <c r="CW14" s="415"/>
      <c r="CX14" s="415"/>
      <c r="CY14" s="415"/>
      <c r="CZ14" s="415"/>
      <c r="DA14" s="415"/>
      <c r="DB14" s="415"/>
      <c r="DC14" s="415"/>
      <c r="DD14" s="415"/>
      <c r="DE14" s="415"/>
      <c r="DF14" s="415"/>
      <c r="DG14" s="415"/>
      <c r="DH14" s="415"/>
      <c r="DI14" s="415"/>
      <c r="DJ14" s="415"/>
      <c r="DK14" s="415"/>
      <c r="DL14" s="415"/>
      <c r="DM14" s="415"/>
      <c r="DN14" s="415"/>
      <c r="DO14" s="415"/>
      <c r="DP14" s="415"/>
      <c r="DQ14" s="415"/>
      <c r="DR14" s="415"/>
      <c r="DS14" s="415"/>
      <c r="DT14" s="415"/>
      <c r="DU14" s="415"/>
      <c r="DV14" s="415"/>
      <c r="DW14" s="415"/>
      <c r="DX14" s="415"/>
      <c r="DY14" s="415"/>
      <c r="DZ14" s="415"/>
      <c r="EA14" s="415"/>
      <c r="EB14" s="415"/>
      <c r="EC14" s="415"/>
      <c r="ED14" s="415"/>
      <c r="EE14" s="415"/>
      <c r="EF14" s="415"/>
      <c r="EG14" s="415"/>
      <c r="EH14" s="415"/>
      <c r="EI14" s="415"/>
      <c r="EJ14" s="415"/>
      <c r="EK14" s="415"/>
      <c r="EL14" s="415"/>
      <c r="EM14" s="415"/>
      <c r="EN14" s="415"/>
      <c r="EO14" s="415"/>
      <c r="EP14" s="415"/>
      <c r="EQ14" s="415"/>
      <c r="ER14" s="415"/>
      <c r="ES14" s="415"/>
      <c r="ET14" s="415"/>
      <c r="EU14" s="415"/>
      <c r="EV14" s="415"/>
      <c r="EW14" s="415"/>
      <c r="EX14" s="415"/>
      <c r="EY14" s="415"/>
      <c r="EZ14" s="415"/>
      <c r="FA14" s="415"/>
      <c r="FB14" s="415"/>
      <c r="FC14" s="415"/>
      <c r="FD14" s="415"/>
      <c r="FE14" s="415"/>
      <c r="FF14" s="415"/>
      <c r="FG14" s="415"/>
      <c r="FH14" s="415"/>
      <c r="FI14" s="415"/>
      <c r="FJ14" s="415"/>
      <c r="FK14" s="415"/>
      <c r="FL14" s="415"/>
      <c r="FM14" s="415"/>
      <c r="FN14" s="415"/>
      <c r="FO14" s="415"/>
      <c r="FP14" s="415"/>
      <c r="FQ14" s="415"/>
      <c r="FR14" s="415"/>
      <c r="FS14" s="415"/>
      <c r="FT14" s="415"/>
      <c r="FU14" s="415"/>
      <c r="FV14" s="415"/>
      <c r="FW14" s="415"/>
      <c r="FX14" s="415"/>
      <c r="FY14" s="415"/>
      <c r="FZ14" s="415"/>
      <c r="GA14" s="415"/>
      <c r="GB14" s="415"/>
      <c r="GC14" s="415"/>
      <c r="GD14" s="415"/>
      <c r="GE14" s="415"/>
      <c r="GF14" s="415"/>
      <c r="GG14" s="415"/>
      <c r="GH14" s="415"/>
      <c r="GI14" s="415"/>
      <c r="GJ14" s="415"/>
      <c r="GK14" s="415"/>
      <c r="GL14" s="415"/>
      <c r="GM14" s="415"/>
      <c r="GN14" s="415"/>
      <c r="GO14" s="415"/>
      <c r="GP14" s="415"/>
      <c r="GQ14" s="415"/>
      <c r="GR14" s="415"/>
      <c r="GS14" s="415"/>
      <c r="GT14" s="415"/>
      <c r="GU14" s="415"/>
      <c r="GV14" s="415"/>
      <c r="GW14" s="415"/>
      <c r="GX14" s="415"/>
      <c r="GY14" s="415"/>
      <c r="GZ14" s="415"/>
      <c r="HA14" s="415"/>
      <c r="HB14" s="415"/>
      <c r="HC14" s="415"/>
      <c r="HD14" s="415"/>
      <c r="HE14" s="415"/>
      <c r="HF14" s="415"/>
      <c r="HG14" s="415"/>
      <c r="HH14" s="415"/>
      <c r="HI14" s="415"/>
      <c r="HJ14" s="415"/>
      <c r="HK14" s="415"/>
      <c r="HL14" s="415"/>
      <c r="HM14" s="415"/>
      <c r="HN14" s="415"/>
      <c r="HO14" s="415"/>
      <c r="HP14" s="415"/>
      <c r="HQ14" s="415"/>
      <c r="HR14" s="415"/>
      <c r="HS14" s="415"/>
      <c r="HT14" s="415"/>
      <c r="HU14" s="415"/>
      <c r="HV14" s="415"/>
      <c r="HW14" s="415"/>
      <c r="HX14" s="415"/>
      <c r="HY14" s="415"/>
      <c r="HZ14" s="415"/>
      <c r="IA14" s="415"/>
      <c r="IB14" s="415"/>
      <c r="IC14" s="415"/>
      <c r="ID14" s="415"/>
      <c r="IE14" s="415"/>
      <c r="IF14" s="415"/>
      <c r="IG14" s="415"/>
      <c r="IH14" s="415"/>
      <c r="II14" s="415"/>
      <c r="IJ14" s="415"/>
      <c r="IK14" s="415"/>
      <c r="IL14" s="415"/>
      <c r="IM14" s="415"/>
      <c r="IN14" s="415"/>
      <c r="IO14" s="415"/>
      <c r="IP14" s="415"/>
      <c r="IQ14" s="415"/>
      <c r="IR14" s="418"/>
      <c r="IS14" s="418"/>
      <c r="IT14" s="418"/>
      <c r="IU14" s="418"/>
      <c r="IV14" s="418"/>
    </row>
    <row r="15" spans="1:256" s="342" customFormat="1" ht="15.75" customHeight="1">
      <c r="A15" s="362"/>
      <c r="B15" s="364"/>
      <c r="C15" s="365"/>
      <c r="D15" s="370" t="s">
        <v>161</v>
      </c>
      <c r="E15" s="388"/>
      <c r="F15" s="386">
        <f t="shared" si="1"/>
        <v>60</v>
      </c>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v>10</v>
      </c>
      <c r="AI15" s="384"/>
      <c r="AJ15" s="384">
        <v>10</v>
      </c>
      <c r="AK15" s="384">
        <v>10</v>
      </c>
      <c r="AL15" s="384">
        <v>10</v>
      </c>
      <c r="AM15" s="384">
        <v>10</v>
      </c>
      <c r="AN15" s="384">
        <v>10</v>
      </c>
      <c r="AO15" s="384"/>
      <c r="AP15" s="384"/>
      <c r="AQ15" s="384"/>
      <c r="AR15" s="384"/>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c r="CK15" s="415"/>
      <c r="CL15" s="415"/>
      <c r="CM15" s="415"/>
      <c r="CN15" s="415"/>
      <c r="CO15" s="415"/>
      <c r="CP15" s="415"/>
      <c r="CQ15" s="415"/>
      <c r="CR15" s="415"/>
      <c r="CS15" s="415"/>
      <c r="CT15" s="415"/>
      <c r="CU15" s="415"/>
      <c r="CV15" s="415"/>
      <c r="CW15" s="415"/>
      <c r="CX15" s="415"/>
      <c r="CY15" s="415"/>
      <c r="CZ15" s="415"/>
      <c r="DA15" s="415"/>
      <c r="DB15" s="415"/>
      <c r="DC15" s="415"/>
      <c r="DD15" s="415"/>
      <c r="DE15" s="415"/>
      <c r="DF15" s="415"/>
      <c r="DG15" s="415"/>
      <c r="DH15" s="415"/>
      <c r="DI15" s="415"/>
      <c r="DJ15" s="415"/>
      <c r="DK15" s="415"/>
      <c r="DL15" s="415"/>
      <c r="DM15" s="415"/>
      <c r="DN15" s="415"/>
      <c r="DO15" s="415"/>
      <c r="DP15" s="415"/>
      <c r="DQ15" s="415"/>
      <c r="DR15" s="415"/>
      <c r="DS15" s="415"/>
      <c r="DT15" s="415"/>
      <c r="DU15" s="415"/>
      <c r="DV15" s="415"/>
      <c r="DW15" s="415"/>
      <c r="DX15" s="415"/>
      <c r="DY15" s="415"/>
      <c r="DZ15" s="415"/>
      <c r="EA15" s="415"/>
      <c r="EB15" s="415"/>
      <c r="EC15" s="415"/>
      <c r="ED15" s="415"/>
      <c r="EE15" s="415"/>
      <c r="EF15" s="415"/>
      <c r="EG15" s="415"/>
      <c r="EH15" s="415"/>
      <c r="EI15" s="415"/>
      <c r="EJ15" s="415"/>
      <c r="EK15" s="415"/>
      <c r="EL15" s="415"/>
      <c r="EM15" s="415"/>
      <c r="EN15" s="415"/>
      <c r="EO15" s="415"/>
      <c r="EP15" s="415"/>
      <c r="EQ15" s="415"/>
      <c r="ER15" s="415"/>
      <c r="ES15" s="415"/>
      <c r="ET15" s="415"/>
      <c r="EU15" s="415"/>
      <c r="EV15" s="415"/>
      <c r="EW15" s="415"/>
      <c r="EX15" s="415"/>
      <c r="EY15" s="415"/>
      <c r="EZ15" s="415"/>
      <c r="FA15" s="415"/>
      <c r="FB15" s="415"/>
      <c r="FC15" s="415"/>
      <c r="FD15" s="415"/>
      <c r="FE15" s="415"/>
      <c r="FF15" s="415"/>
      <c r="FG15" s="415"/>
      <c r="FH15" s="415"/>
      <c r="FI15" s="415"/>
      <c r="FJ15" s="415"/>
      <c r="FK15" s="415"/>
      <c r="FL15" s="415"/>
      <c r="FM15" s="415"/>
      <c r="FN15" s="415"/>
      <c r="FO15" s="415"/>
      <c r="FP15" s="415"/>
      <c r="FQ15" s="415"/>
      <c r="FR15" s="415"/>
      <c r="FS15" s="415"/>
      <c r="FT15" s="415"/>
      <c r="FU15" s="415"/>
      <c r="FV15" s="415"/>
      <c r="FW15" s="415"/>
      <c r="FX15" s="415"/>
      <c r="FY15" s="415"/>
      <c r="FZ15" s="415"/>
      <c r="GA15" s="415"/>
      <c r="GB15" s="415"/>
      <c r="GC15" s="415"/>
      <c r="GD15" s="415"/>
      <c r="GE15" s="415"/>
      <c r="GF15" s="415"/>
      <c r="GG15" s="415"/>
      <c r="GH15" s="415"/>
      <c r="GI15" s="415"/>
      <c r="GJ15" s="415"/>
      <c r="GK15" s="415"/>
      <c r="GL15" s="415"/>
      <c r="GM15" s="415"/>
      <c r="GN15" s="415"/>
      <c r="GO15" s="415"/>
      <c r="GP15" s="415"/>
      <c r="GQ15" s="415"/>
      <c r="GR15" s="415"/>
      <c r="GS15" s="415"/>
      <c r="GT15" s="415"/>
      <c r="GU15" s="415"/>
      <c r="GV15" s="415"/>
      <c r="GW15" s="415"/>
      <c r="GX15" s="415"/>
      <c r="GY15" s="415"/>
      <c r="GZ15" s="415"/>
      <c r="HA15" s="415"/>
      <c r="HB15" s="415"/>
      <c r="HC15" s="415"/>
      <c r="HD15" s="415"/>
      <c r="HE15" s="415"/>
      <c r="HF15" s="415"/>
      <c r="HG15" s="415"/>
      <c r="HH15" s="415"/>
      <c r="HI15" s="415"/>
      <c r="HJ15" s="415"/>
      <c r="HK15" s="415"/>
      <c r="HL15" s="415"/>
      <c r="HM15" s="415"/>
      <c r="HN15" s="415"/>
      <c r="HO15" s="415"/>
      <c r="HP15" s="415"/>
      <c r="HQ15" s="415"/>
      <c r="HR15" s="415"/>
      <c r="HS15" s="415"/>
      <c r="HT15" s="415"/>
      <c r="HU15" s="415"/>
      <c r="HV15" s="415"/>
      <c r="HW15" s="415"/>
      <c r="HX15" s="415"/>
      <c r="HY15" s="415"/>
      <c r="HZ15" s="415"/>
      <c r="IA15" s="415"/>
      <c r="IB15" s="415"/>
      <c r="IC15" s="415"/>
      <c r="ID15" s="415"/>
      <c r="IE15" s="415"/>
      <c r="IF15" s="415"/>
      <c r="IG15" s="415"/>
      <c r="IH15" s="415"/>
      <c r="II15" s="415"/>
      <c r="IJ15" s="415"/>
      <c r="IK15" s="415"/>
      <c r="IL15" s="415"/>
      <c r="IM15" s="415"/>
      <c r="IN15" s="415"/>
      <c r="IO15" s="415"/>
      <c r="IP15" s="415"/>
      <c r="IQ15" s="415"/>
      <c r="IR15" s="418"/>
      <c r="IS15" s="418"/>
      <c r="IT15" s="418"/>
      <c r="IU15" s="418"/>
      <c r="IV15" s="418"/>
    </row>
    <row r="16" spans="1:256" s="342" customFormat="1" ht="15.75" customHeight="1">
      <c r="A16" s="362"/>
      <c r="B16" s="364"/>
      <c r="C16" s="365" t="s">
        <v>49</v>
      </c>
      <c r="D16" s="371" t="s">
        <v>162</v>
      </c>
      <c r="E16" s="371"/>
      <c r="F16" s="386">
        <v>1</v>
      </c>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6">
        <v>1</v>
      </c>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5"/>
      <c r="CD16" s="415"/>
      <c r="CE16" s="415"/>
      <c r="CF16" s="415"/>
      <c r="CG16" s="415"/>
      <c r="CH16" s="415"/>
      <c r="CI16" s="415"/>
      <c r="CJ16" s="415"/>
      <c r="CK16" s="415"/>
      <c r="CL16" s="415"/>
      <c r="CM16" s="415"/>
      <c r="CN16" s="415"/>
      <c r="CO16" s="415"/>
      <c r="CP16" s="415"/>
      <c r="CQ16" s="415"/>
      <c r="CR16" s="415"/>
      <c r="CS16" s="415"/>
      <c r="CT16" s="415"/>
      <c r="CU16" s="415"/>
      <c r="CV16" s="415"/>
      <c r="CW16" s="415"/>
      <c r="CX16" s="415"/>
      <c r="CY16" s="415"/>
      <c r="CZ16" s="415"/>
      <c r="DA16" s="415"/>
      <c r="DB16" s="415"/>
      <c r="DC16" s="415"/>
      <c r="DD16" s="415"/>
      <c r="DE16" s="415"/>
      <c r="DF16" s="415"/>
      <c r="DG16" s="415"/>
      <c r="DH16" s="415"/>
      <c r="DI16" s="415"/>
      <c r="DJ16" s="415"/>
      <c r="DK16" s="415"/>
      <c r="DL16" s="415"/>
      <c r="DM16" s="415"/>
      <c r="DN16" s="415"/>
      <c r="DO16" s="415"/>
      <c r="DP16" s="415"/>
      <c r="DQ16" s="415"/>
      <c r="DR16" s="415"/>
      <c r="DS16" s="415"/>
      <c r="DT16" s="415"/>
      <c r="DU16" s="415"/>
      <c r="DV16" s="415"/>
      <c r="DW16" s="415"/>
      <c r="DX16" s="415"/>
      <c r="DY16" s="415"/>
      <c r="DZ16" s="415"/>
      <c r="EA16" s="415"/>
      <c r="EB16" s="415"/>
      <c r="EC16" s="415"/>
      <c r="ED16" s="415"/>
      <c r="EE16" s="415"/>
      <c r="EF16" s="415"/>
      <c r="EG16" s="415"/>
      <c r="EH16" s="415"/>
      <c r="EI16" s="415"/>
      <c r="EJ16" s="415"/>
      <c r="EK16" s="415"/>
      <c r="EL16" s="415"/>
      <c r="EM16" s="415"/>
      <c r="EN16" s="415"/>
      <c r="EO16" s="415"/>
      <c r="EP16" s="415"/>
      <c r="EQ16" s="415"/>
      <c r="ER16" s="415"/>
      <c r="ES16" s="415"/>
      <c r="ET16" s="415"/>
      <c r="EU16" s="415"/>
      <c r="EV16" s="415"/>
      <c r="EW16" s="415"/>
      <c r="EX16" s="415"/>
      <c r="EY16" s="415"/>
      <c r="EZ16" s="415"/>
      <c r="FA16" s="415"/>
      <c r="FB16" s="415"/>
      <c r="FC16" s="415"/>
      <c r="FD16" s="415"/>
      <c r="FE16" s="415"/>
      <c r="FF16" s="415"/>
      <c r="FG16" s="415"/>
      <c r="FH16" s="415"/>
      <c r="FI16" s="415"/>
      <c r="FJ16" s="415"/>
      <c r="FK16" s="415"/>
      <c r="FL16" s="415"/>
      <c r="FM16" s="415"/>
      <c r="FN16" s="415"/>
      <c r="FO16" s="415"/>
      <c r="FP16" s="415"/>
      <c r="FQ16" s="415"/>
      <c r="FR16" s="415"/>
      <c r="FS16" s="415"/>
      <c r="FT16" s="415"/>
      <c r="FU16" s="415"/>
      <c r="FV16" s="415"/>
      <c r="FW16" s="415"/>
      <c r="FX16" s="415"/>
      <c r="FY16" s="415"/>
      <c r="FZ16" s="415"/>
      <c r="GA16" s="415"/>
      <c r="GB16" s="415"/>
      <c r="GC16" s="415"/>
      <c r="GD16" s="415"/>
      <c r="GE16" s="415"/>
      <c r="GF16" s="415"/>
      <c r="GG16" s="415"/>
      <c r="GH16" s="415"/>
      <c r="GI16" s="415"/>
      <c r="GJ16" s="415"/>
      <c r="GK16" s="415"/>
      <c r="GL16" s="415"/>
      <c r="GM16" s="415"/>
      <c r="GN16" s="415"/>
      <c r="GO16" s="415"/>
      <c r="GP16" s="415"/>
      <c r="GQ16" s="415"/>
      <c r="GR16" s="415"/>
      <c r="GS16" s="415"/>
      <c r="GT16" s="415"/>
      <c r="GU16" s="415"/>
      <c r="GV16" s="415"/>
      <c r="GW16" s="415"/>
      <c r="GX16" s="415"/>
      <c r="GY16" s="415"/>
      <c r="GZ16" s="415"/>
      <c r="HA16" s="415"/>
      <c r="HB16" s="415"/>
      <c r="HC16" s="415"/>
      <c r="HD16" s="415"/>
      <c r="HE16" s="415"/>
      <c r="HF16" s="415"/>
      <c r="HG16" s="415"/>
      <c r="HH16" s="415"/>
      <c r="HI16" s="415"/>
      <c r="HJ16" s="415"/>
      <c r="HK16" s="415"/>
      <c r="HL16" s="415"/>
      <c r="HM16" s="415"/>
      <c r="HN16" s="415"/>
      <c r="HO16" s="415"/>
      <c r="HP16" s="415"/>
      <c r="HQ16" s="415"/>
      <c r="HR16" s="415"/>
      <c r="HS16" s="415"/>
      <c r="HT16" s="415"/>
      <c r="HU16" s="415"/>
      <c r="HV16" s="415"/>
      <c r="HW16" s="415"/>
      <c r="HX16" s="415"/>
      <c r="HY16" s="415"/>
      <c r="HZ16" s="415"/>
      <c r="IA16" s="415"/>
      <c r="IB16" s="415"/>
      <c r="IC16" s="415"/>
      <c r="ID16" s="415"/>
      <c r="IE16" s="415"/>
      <c r="IF16" s="415"/>
      <c r="IG16" s="415"/>
      <c r="IH16" s="415"/>
      <c r="II16" s="415"/>
      <c r="IJ16" s="415"/>
      <c r="IK16" s="415"/>
      <c r="IL16" s="415"/>
      <c r="IM16" s="415"/>
      <c r="IN16" s="415"/>
      <c r="IO16" s="415"/>
      <c r="IP16" s="415"/>
      <c r="IQ16" s="415"/>
      <c r="IR16" s="418"/>
      <c r="IS16" s="418"/>
      <c r="IT16" s="418"/>
      <c r="IU16" s="418"/>
      <c r="IV16" s="418"/>
    </row>
    <row r="17" spans="1:256" s="342" customFormat="1" ht="15.75" customHeight="1">
      <c r="A17" s="362"/>
      <c r="B17" s="364"/>
      <c r="C17" s="365"/>
      <c r="D17" s="371" t="s">
        <v>163</v>
      </c>
      <c r="E17" s="371"/>
      <c r="F17" s="386">
        <f aca="true" t="shared" si="2" ref="F17:F24">SUM(G17:AR17)</f>
        <v>1</v>
      </c>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6">
        <v>1</v>
      </c>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c r="CF17" s="415"/>
      <c r="CG17" s="415"/>
      <c r="CH17" s="415"/>
      <c r="CI17" s="415"/>
      <c r="CJ17" s="415"/>
      <c r="CK17" s="415"/>
      <c r="CL17" s="415"/>
      <c r="CM17" s="415"/>
      <c r="CN17" s="415"/>
      <c r="CO17" s="415"/>
      <c r="CP17" s="415"/>
      <c r="CQ17" s="415"/>
      <c r="CR17" s="415"/>
      <c r="CS17" s="415"/>
      <c r="CT17" s="415"/>
      <c r="CU17" s="415"/>
      <c r="CV17" s="415"/>
      <c r="CW17" s="415"/>
      <c r="CX17" s="415"/>
      <c r="CY17" s="415"/>
      <c r="CZ17" s="415"/>
      <c r="DA17" s="415"/>
      <c r="DB17" s="415"/>
      <c r="DC17" s="415"/>
      <c r="DD17" s="415"/>
      <c r="DE17" s="415"/>
      <c r="DF17" s="415"/>
      <c r="DG17" s="415"/>
      <c r="DH17" s="415"/>
      <c r="DI17" s="415"/>
      <c r="DJ17" s="415"/>
      <c r="DK17" s="415"/>
      <c r="DL17" s="415"/>
      <c r="DM17" s="415"/>
      <c r="DN17" s="415"/>
      <c r="DO17" s="415"/>
      <c r="DP17" s="415"/>
      <c r="DQ17" s="415"/>
      <c r="DR17" s="415"/>
      <c r="DS17" s="415"/>
      <c r="DT17" s="415"/>
      <c r="DU17" s="415"/>
      <c r="DV17" s="415"/>
      <c r="DW17" s="415"/>
      <c r="DX17" s="415"/>
      <c r="DY17" s="415"/>
      <c r="DZ17" s="415"/>
      <c r="EA17" s="415"/>
      <c r="EB17" s="415"/>
      <c r="EC17" s="415"/>
      <c r="ED17" s="415"/>
      <c r="EE17" s="415"/>
      <c r="EF17" s="415"/>
      <c r="EG17" s="415"/>
      <c r="EH17" s="415"/>
      <c r="EI17" s="415"/>
      <c r="EJ17" s="415"/>
      <c r="EK17" s="415"/>
      <c r="EL17" s="415"/>
      <c r="EM17" s="415"/>
      <c r="EN17" s="415"/>
      <c r="EO17" s="415"/>
      <c r="EP17" s="415"/>
      <c r="EQ17" s="415"/>
      <c r="ER17" s="415"/>
      <c r="ES17" s="415"/>
      <c r="ET17" s="415"/>
      <c r="EU17" s="415"/>
      <c r="EV17" s="415"/>
      <c r="EW17" s="415"/>
      <c r="EX17" s="415"/>
      <c r="EY17" s="415"/>
      <c r="EZ17" s="415"/>
      <c r="FA17" s="415"/>
      <c r="FB17" s="415"/>
      <c r="FC17" s="415"/>
      <c r="FD17" s="415"/>
      <c r="FE17" s="415"/>
      <c r="FF17" s="415"/>
      <c r="FG17" s="415"/>
      <c r="FH17" s="415"/>
      <c r="FI17" s="415"/>
      <c r="FJ17" s="415"/>
      <c r="FK17" s="415"/>
      <c r="FL17" s="415"/>
      <c r="FM17" s="415"/>
      <c r="FN17" s="415"/>
      <c r="FO17" s="415"/>
      <c r="FP17" s="415"/>
      <c r="FQ17" s="415"/>
      <c r="FR17" s="415"/>
      <c r="FS17" s="415"/>
      <c r="FT17" s="415"/>
      <c r="FU17" s="415"/>
      <c r="FV17" s="415"/>
      <c r="FW17" s="415"/>
      <c r="FX17" s="415"/>
      <c r="FY17" s="415"/>
      <c r="FZ17" s="415"/>
      <c r="GA17" s="415"/>
      <c r="GB17" s="415"/>
      <c r="GC17" s="415"/>
      <c r="GD17" s="415"/>
      <c r="GE17" s="415"/>
      <c r="GF17" s="415"/>
      <c r="GG17" s="415"/>
      <c r="GH17" s="415"/>
      <c r="GI17" s="415"/>
      <c r="GJ17" s="415"/>
      <c r="GK17" s="415"/>
      <c r="GL17" s="415"/>
      <c r="GM17" s="415"/>
      <c r="GN17" s="415"/>
      <c r="GO17" s="415"/>
      <c r="GP17" s="415"/>
      <c r="GQ17" s="415"/>
      <c r="GR17" s="415"/>
      <c r="GS17" s="415"/>
      <c r="GT17" s="415"/>
      <c r="GU17" s="415"/>
      <c r="GV17" s="415"/>
      <c r="GW17" s="415"/>
      <c r="GX17" s="415"/>
      <c r="GY17" s="415"/>
      <c r="GZ17" s="415"/>
      <c r="HA17" s="415"/>
      <c r="HB17" s="415"/>
      <c r="HC17" s="415"/>
      <c r="HD17" s="415"/>
      <c r="HE17" s="415"/>
      <c r="HF17" s="415"/>
      <c r="HG17" s="415"/>
      <c r="HH17" s="415"/>
      <c r="HI17" s="415"/>
      <c r="HJ17" s="415"/>
      <c r="HK17" s="415"/>
      <c r="HL17" s="415"/>
      <c r="HM17" s="415"/>
      <c r="HN17" s="415"/>
      <c r="HO17" s="415"/>
      <c r="HP17" s="415"/>
      <c r="HQ17" s="415"/>
      <c r="HR17" s="415"/>
      <c r="HS17" s="415"/>
      <c r="HT17" s="415"/>
      <c r="HU17" s="415"/>
      <c r="HV17" s="415"/>
      <c r="HW17" s="415"/>
      <c r="HX17" s="415"/>
      <c r="HY17" s="415"/>
      <c r="HZ17" s="415"/>
      <c r="IA17" s="415"/>
      <c r="IB17" s="415"/>
      <c r="IC17" s="415"/>
      <c r="ID17" s="415"/>
      <c r="IE17" s="415"/>
      <c r="IF17" s="415"/>
      <c r="IG17" s="415"/>
      <c r="IH17" s="415"/>
      <c r="II17" s="415"/>
      <c r="IJ17" s="415"/>
      <c r="IK17" s="415"/>
      <c r="IL17" s="415"/>
      <c r="IM17" s="415"/>
      <c r="IN17" s="415"/>
      <c r="IO17" s="415"/>
      <c r="IP17" s="415"/>
      <c r="IQ17" s="415"/>
      <c r="IR17" s="418"/>
      <c r="IS17" s="418"/>
      <c r="IT17" s="418"/>
      <c r="IU17" s="418"/>
      <c r="IV17" s="418"/>
    </row>
    <row r="18" spans="1:44" s="341" customFormat="1" ht="15.75" customHeight="1">
      <c r="A18" s="362"/>
      <c r="B18" s="364"/>
      <c r="C18" s="365"/>
      <c r="D18" s="371" t="s">
        <v>164</v>
      </c>
      <c r="E18" s="371"/>
      <c r="F18" s="386">
        <f t="shared" si="2"/>
        <v>1</v>
      </c>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90">
        <v>1</v>
      </c>
    </row>
    <row r="19" spans="1:44" s="341" customFormat="1" ht="15.75" customHeight="1">
      <c r="A19" s="362"/>
      <c r="B19" s="364"/>
      <c r="C19" s="365"/>
      <c r="D19" s="369" t="s">
        <v>165</v>
      </c>
      <c r="E19" s="387"/>
      <c r="F19" s="386">
        <f t="shared" si="2"/>
        <v>14879</v>
      </c>
      <c r="G19" s="390">
        <v>131</v>
      </c>
      <c r="H19" s="390">
        <v>8</v>
      </c>
      <c r="I19" s="390">
        <v>96</v>
      </c>
      <c r="J19" s="390">
        <v>8</v>
      </c>
      <c r="K19" s="390">
        <v>12</v>
      </c>
      <c r="L19" s="390">
        <v>4</v>
      </c>
      <c r="M19" s="390">
        <v>124</v>
      </c>
      <c r="N19" s="390">
        <v>21</v>
      </c>
      <c r="O19" s="390">
        <v>42</v>
      </c>
      <c r="P19" s="390">
        <v>23</v>
      </c>
      <c r="Q19" s="390">
        <v>57</v>
      </c>
      <c r="R19" s="390">
        <v>20</v>
      </c>
      <c r="S19" s="390">
        <v>130</v>
      </c>
      <c r="T19" s="390">
        <v>276</v>
      </c>
      <c r="U19" s="390">
        <v>760</v>
      </c>
      <c r="V19" s="390">
        <v>1520</v>
      </c>
      <c r="W19" s="390">
        <v>1852</v>
      </c>
      <c r="X19" s="390">
        <v>13</v>
      </c>
      <c r="Y19" s="390">
        <v>1775</v>
      </c>
      <c r="Z19" s="390">
        <v>1806</v>
      </c>
      <c r="AA19" s="390">
        <v>1406</v>
      </c>
      <c r="AB19" s="390">
        <v>927</v>
      </c>
      <c r="AC19" s="390">
        <v>967</v>
      </c>
      <c r="AD19" s="390">
        <v>309</v>
      </c>
      <c r="AE19" s="390">
        <v>421</v>
      </c>
      <c r="AF19" s="390">
        <v>1588</v>
      </c>
      <c r="AG19" s="390">
        <v>72</v>
      </c>
      <c r="AH19" s="390">
        <v>220</v>
      </c>
      <c r="AI19" s="390"/>
      <c r="AJ19" s="390"/>
      <c r="AK19" s="390"/>
      <c r="AL19" s="390">
        <v>134</v>
      </c>
      <c r="AM19" s="390">
        <v>67</v>
      </c>
      <c r="AN19" s="390">
        <v>50</v>
      </c>
      <c r="AO19" s="390"/>
      <c r="AP19" s="390"/>
      <c r="AQ19" s="390">
        <v>40</v>
      </c>
      <c r="AR19" s="390"/>
    </row>
    <row r="20" spans="1:44" s="341" customFormat="1" ht="15.75" customHeight="1">
      <c r="A20" s="362"/>
      <c r="B20" s="364"/>
      <c r="C20" s="365"/>
      <c r="D20" s="369" t="s">
        <v>166</v>
      </c>
      <c r="E20" s="387"/>
      <c r="F20" s="386">
        <f t="shared" si="2"/>
        <v>68</v>
      </c>
      <c r="G20" s="386">
        <v>1</v>
      </c>
      <c r="H20" s="386"/>
      <c r="I20" s="386"/>
      <c r="J20" s="386"/>
      <c r="K20" s="386"/>
      <c r="L20" s="386"/>
      <c r="M20" s="386"/>
      <c r="N20" s="386">
        <v>30</v>
      </c>
      <c r="O20" s="386"/>
      <c r="P20" s="386">
        <v>12</v>
      </c>
      <c r="Q20" s="386"/>
      <c r="R20" s="386"/>
      <c r="S20" s="386"/>
      <c r="T20" s="386"/>
      <c r="U20" s="386"/>
      <c r="V20" s="386"/>
      <c r="W20" s="386">
        <v>20</v>
      </c>
      <c r="X20" s="386"/>
      <c r="Y20" s="386">
        <v>1</v>
      </c>
      <c r="Z20" s="386"/>
      <c r="AA20" s="386"/>
      <c r="AB20" s="386">
        <v>1</v>
      </c>
      <c r="AC20" s="386"/>
      <c r="AD20" s="386"/>
      <c r="AE20" s="386">
        <v>1</v>
      </c>
      <c r="AF20" s="386"/>
      <c r="AG20" s="386"/>
      <c r="AH20" s="386"/>
      <c r="AI20" s="386"/>
      <c r="AJ20" s="386"/>
      <c r="AK20" s="386"/>
      <c r="AL20" s="386"/>
      <c r="AM20" s="386">
        <v>1</v>
      </c>
      <c r="AN20" s="386"/>
      <c r="AO20" s="386"/>
      <c r="AP20" s="386"/>
      <c r="AQ20" s="386"/>
      <c r="AR20" s="386">
        <v>1</v>
      </c>
    </row>
    <row r="21" spans="1:44" s="341" customFormat="1" ht="15.75" customHeight="1">
      <c r="A21" s="362"/>
      <c r="B21" s="364"/>
      <c r="C21" s="365"/>
      <c r="D21" s="369" t="s">
        <v>167</v>
      </c>
      <c r="E21" s="387"/>
      <c r="F21" s="386">
        <f t="shared" si="2"/>
        <v>47</v>
      </c>
      <c r="G21" s="386">
        <v>2</v>
      </c>
      <c r="H21" s="386"/>
      <c r="I21" s="386"/>
      <c r="J21" s="386"/>
      <c r="K21" s="386"/>
      <c r="L21" s="386"/>
      <c r="M21" s="386"/>
      <c r="N21" s="386"/>
      <c r="O21" s="386"/>
      <c r="P21" s="386"/>
      <c r="Q21" s="386"/>
      <c r="R21" s="386">
        <v>2</v>
      </c>
      <c r="S21" s="386">
        <v>2</v>
      </c>
      <c r="T21" s="386"/>
      <c r="U21" s="386"/>
      <c r="V21" s="386"/>
      <c r="W21" s="386"/>
      <c r="X21" s="386"/>
      <c r="Y21" s="386">
        <v>2</v>
      </c>
      <c r="Z21" s="386">
        <v>3</v>
      </c>
      <c r="AA21" s="386"/>
      <c r="AB21" s="386">
        <v>3</v>
      </c>
      <c r="AC21" s="386">
        <v>3</v>
      </c>
      <c r="AD21" s="386"/>
      <c r="AE21" s="386"/>
      <c r="AF21" s="386"/>
      <c r="AG21" s="386">
        <v>3</v>
      </c>
      <c r="AH21" s="386">
        <v>3</v>
      </c>
      <c r="AI21" s="386">
        <v>3</v>
      </c>
      <c r="AJ21" s="386"/>
      <c r="AK21" s="386"/>
      <c r="AL21" s="386">
        <v>3</v>
      </c>
      <c r="AM21" s="386">
        <v>3</v>
      </c>
      <c r="AN21" s="386">
        <v>3</v>
      </c>
      <c r="AO21" s="386">
        <v>3</v>
      </c>
      <c r="AP21" s="386">
        <v>3</v>
      </c>
      <c r="AQ21" s="386">
        <v>3</v>
      </c>
      <c r="AR21" s="386">
        <v>3</v>
      </c>
    </row>
    <row r="22" spans="1:44" s="341" customFormat="1" ht="15.75" customHeight="1">
      <c r="A22" s="362"/>
      <c r="B22" s="364"/>
      <c r="C22" s="365"/>
      <c r="D22" s="370" t="s">
        <v>168</v>
      </c>
      <c r="E22" s="388"/>
      <c r="F22" s="386">
        <f t="shared" si="2"/>
        <v>4</v>
      </c>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6">
        <v>1</v>
      </c>
      <c r="AK22" s="389"/>
      <c r="AL22" s="389"/>
      <c r="AM22" s="389"/>
      <c r="AN22" s="389"/>
      <c r="AO22" s="389"/>
      <c r="AP22" s="389"/>
      <c r="AQ22" s="410"/>
      <c r="AR22" s="386">
        <v>3</v>
      </c>
    </row>
    <row r="23" spans="1:44" s="341" customFormat="1" ht="15.75" customHeight="1">
      <c r="A23" s="362"/>
      <c r="B23" s="364"/>
      <c r="C23" s="365"/>
      <c r="D23" s="372" t="s">
        <v>169</v>
      </c>
      <c r="E23" s="391"/>
      <c r="F23" s="386">
        <f t="shared" si="2"/>
        <v>6</v>
      </c>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6">
        <v>1</v>
      </c>
      <c r="AI23" s="389"/>
      <c r="AJ23" s="386">
        <v>1</v>
      </c>
      <c r="AK23" s="386">
        <v>1</v>
      </c>
      <c r="AL23" s="386">
        <v>1</v>
      </c>
      <c r="AM23" s="386">
        <v>1</v>
      </c>
      <c r="AN23" s="386">
        <v>1</v>
      </c>
      <c r="AO23" s="389"/>
      <c r="AP23" s="389"/>
      <c r="AQ23" s="410"/>
      <c r="AR23" s="386"/>
    </row>
    <row r="24" spans="1:44" s="341" customFormat="1" ht="15.75" customHeight="1">
      <c r="A24" s="362"/>
      <c r="B24" s="364"/>
      <c r="C24" s="365"/>
      <c r="D24" s="372" t="s">
        <v>170</v>
      </c>
      <c r="E24" s="391"/>
      <c r="F24" s="386">
        <f t="shared" si="2"/>
        <v>30</v>
      </c>
      <c r="G24" s="389"/>
      <c r="H24" s="389"/>
      <c r="I24" s="389"/>
      <c r="J24" s="389"/>
      <c r="K24" s="389"/>
      <c r="L24" s="389"/>
      <c r="M24" s="389"/>
      <c r="N24" s="389"/>
      <c r="O24" s="389"/>
      <c r="P24" s="389"/>
      <c r="Q24" s="389"/>
      <c r="R24" s="386">
        <v>10</v>
      </c>
      <c r="S24" s="386">
        <v>20</v>
      </c>
      <c r="T24" s="389"/>
      <c r="U24" s="389"/>
      <c r="V24" s="389"/>
      <c r="W24" s="389"/>
      <c r="X24" s="389"/>
      <c r="Y24" s="389"/>
      <c r="Z24" s="389"/>
      <c r="AA24" s="389"/>
      <c r="AB24" s="389"/>
      <c r="AC24" s="389"/>
      <c r="AD24" s="389"/>
      <c r="AE24" s="389"/>
      <c r="AF24" s="389"/>
      <c r="AG24" s="389"/>
      <c r="AH24" s="386"/>
      <c r="AI24" s="389"/>
      <c r="AJ24" s="386"/>
      <c r="AK24" s="386"/>
      <c r="AL24" s="386"/>
      <c r="AM24" s="386"/>
      <c r="AN24" s="386"/>
      <c r="AO24" s="389"/>
      <c r="AP24" s="389"/>
      <c r="AQ24" s="410"/>
      <c r="AR24" s="386"/>
    </row>
    <row r="25" spans="1:44" s="341" customFormat="1" ht="78.75" customHeight="1">
      <c r="A25" s="362"/>
      <c r="B25" s="364"/>
      <c r="C25" s="365"/>
      <c r="D25" s="369" t="s">
        <v>171</v>
      </c>
      <c r="E25" s="387"/>
      <c r="F25" s="392" t="s">
        <v>172</v>
      </c>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t="s">
        <v>173</v>
      </c>
      <c r="AI25" s="389"/>
      <c r="AJ25" s="389"/>
      <c r="AK25" s="389" t="s">
        <v>173</v>
      </c>
      <c r="AL25" s="389"/>
      <c r="AM25" s="389"/>
      <c r="AN25" s="389"/>
      <c r="AO25" s="389"/>
      <c r="AP25" s="389" t="s">
        <v>173</v>
      </c>
      <c r="AQ25" s="392" t="s">
        <v>173</v>
      </c>
      <c r="AR25" s="389"/>
    </row>
    <row r="26" spans="1:256" s="343" customFormat="1" ht="25.5" customHeight="1">
      <c r="A26" s="373"/>
      <c r="B26" s="365"/>
      <c r="C26" s="374" t="s">
        <v>51</v>
      </c>
      <c r="D26" s="370" t="s">
        <v>174</v>
      </c>
      <c r="E26" s="388"/>
      <c r="F26" s="393" t="s">
        <v>109</v>
      </c>
      <c r="G26" s="394" t="s">
        <v>175</v>
      </c>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411"/>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R26" s="416"/>
      <c r="BS26" s="416"/>
      <c r="BT26" s="416"/>
      <c r="BU26" s="416"/>
      <c r="BV26" s="416"/>
      <c r="BW26" s="416"/>
      <c r="BX26" s="416"/>
      <c r="BY26" s="416"/>
      <c r="BZ26" s="416"/>
      <c r="CA26" s="416"/>
      <c r="CB26" s="416"/>
      <c r="CC26" s="416"/>
      <c r="CD26" s="416"/>
      <c r="CE26" s="416"/>
      <c r="CF26" s="416"/>
      <c r="CG26" s="416"/>
      <c r="CH26" s="416"/>
      <c r="CI26" s="416"/>
      <c r="CJ26" s="416"/>
      <c r="CK26" s="416"/>
      <c r="CL26" s="416"/>
      <c r="CM26" s="416"/>
      <c r="CN26" s="416"/>
      <c r="CO26" s="416"/>
      <c r="CP26" s="416"/>
      <c r="CQ26" s="416"/>
      <c r="CR26" s="416"/>
      <c r="CS26" s="416"/>
      <c r="CT26" s="416"/>
      <c r="CU26" s="416"/>
      <c r="CV26" s="416"/>
      <c r="CW26" s="416"/>
      <c r="CX26" s="416"/>
      <c r="CY26" s="416"/>
      <c r="CZ26" s="416"/>
      <c r="DA26" s="416"/>
      <c r="DB26" s="416"/>
      <c r="DC26" s="416"/>
      <c r="DD26" s="416"/>
      <c r="DE26" s="416"/>
      <c r="DF26" s="416"/>
      <c r="DG26" s="416"/>
      <c r="DH26" s="416"/>
      <c r="DI26" s="416"/>
      <c r="DJ26" s="416"/>
      <c r="DK26" s="416"/>
      <c r="DL26" s="416"/>
      <c r="DM26" s="416"/>
      <c r="DN26" s="416"/>
      <c r="DO26" s="416"/>
      <c r="DP26" s="416"/>
      <c r="DQ26" s="416"/>
      <c r="DR26" s="416"/>
      <c r="DS26" s="416"/>
      <c r="DT26" s="416"/>
      <c r="DU26" s="416"/>
      <c r="DV26" s="416"/>
      <c r="DW26" s="416"/>
      <c r="DX26" s="416"/>
      <c r="DY26" s="416"/>
      <c r="DZ26" s="416"/>
      <c r="EA26" s="416"/>
      <c r="EB26" s="416"/>
      <c r="EC26" s="416"/>
      <c r="ED26" s="416"/>
      <c r="EE26" s="416"/>
      <c r="EF26" s="416"/>
      <c r="EG26" s="416"/>
      <c r="EH26" s="416"/>
      <c r="EI26" s="416"/>
      <c r="EJ26" s="416"/>
      <c r="EK26" s="416"/>
      <c r="EL26" s="416"/>
      <c r="EM26" s="416"/>
      <c r="EN26" s="416"/>
      <c r="EO26" s="416"/>
      <c r="EP26" s="416"/>
      <c r="EQ26" s="416"/>
      <c r="ER26" s="416"/>
      <c r="ES26" s="416"/>
      <c r="ET26" s="416"/>
      <c r="EU26" s="416"/>
      <c r="EV26" s="416"/>
      <c r="EW26" s="416"/>
      <c r="EX26" s="416"/>
      <c r="EY26" s="416"/>
      <c r="EZ26" s="416"/>
      <c r="FA26" s="416"/>
      <c r="FB26" s="416"/>
      <c r="FC26" s="416"/>
      <c r="FD26" s="416"/>
      <c r="FE26" s="416"/>
      <c r="FF26" s="416"/>
      <c r="FG26" s="416"/>
      <c r="FH26" s="416"/>
      <c r="FI26" s="416"/>
      <c r="FJ26" s="416"/>
      <c r="FK26" s="416"/>
      <c r="FL26" s="416"/>
      <c r="FM26" s="416"/>
      <c r="FN26" s="416"/>
      <c r="FO26" s="416"/>
      <c r="FP26" s="416"/>
      <c r="FQ26" s="416"/>
      <c r="FR26" s="416"/>
      <c r="FS26" s="416"/>
      <c r="FT26" s="416"/>
      <c r="FU26" s="416"/>
      <c r="FV26" s="416"/>
      <c r="FW26" s="416"/>
      <c r="FX26" s="416"/>
      <c r="FY26" s="416"/>
      <c r="FZ26" s="416"/>
      <c r="GA26" s="416"/>
      <c r="GB26" s="416"/>
      <c r="GC26" s="416"/>
      <c r="GD26" s="416"/>
      <c r="GE26" s="416"/>
      <c r="GF26" s="416"/>
      <c r="GG26" s="416"/>
      <c r="GH26" s="416"/>
      <c r="GI26" s="416"/>
      <c r="GJ26" s="416"/>
      <c r="GK26" s="416"/>
      <c r="GL26" s="416"/>
      <c r="GM26" s="416"/>
      <c r="GN26" s="416"/>
      <c r="GO26" s="416"/>
      <c r="GP26" s="416"/>
      <c r="GQ26" s="416"/>
      <c r="GR26" s="416"/>
      <c r="GS26" s="416"/>
      <c r="GT26" s="416"/>
      <c r="GU26" s="416"/>
      <c r="GV26" s="416"/>
      <c r="GW26" s="416"/>
      <c r="GX26" s="416"/>
      <c r="GY26" s="416"/>
      <c r="GZ26" s="416"/>
      <c r="HA26" s="416"/>
      <c r="HB26" s="416"/>
      <c r="HC26" s="416"/>
      <c r="HD26" s="416"/>
      <c r="HE26" s="416"/>
      <c r="HF26" s="416"/>
      <c r="HG26" s="416"/>
      <c r="HH26" s="416"/>
      <c r="HI26" s="416"/>
      <c r="HJ26" s="416"/>
      <c r="HK26" s="416"/>
      <c r="HL26" s="416"/>
      <c r="HM26" s="416"/>
      <c r="HN26" s="416"/>
      <c r="HO26" s="416"/>
      <c r="HP26" s="416"/>
      <c r="HQ26" s="416"/>
      <c r="HR26" s="416"/>
      <c r="HS26" s="416"/>
      <c r="HT26" s="416"/>
      <c r="HU26" s="416"/>
      <c r="HV26" s="416"/>
      <c r="HW26" s="416"/>
      <c r="HX26" s="416"/>
      <c r="HY26" s="416"/>
      <c r="HZ26" s="416"/>
      <c r="IA26" s="416"/>
      <c r="IB26" s="416"/>
      <c r="IC26" s="416"/>
      <c r="ID26" s="416"/>
      <c r="IE26" s="416"/>
      <c r="IF26" s="416"/>
      <c r="IG26" s="416"/>
      <c r="IH26" s="416"/>
      <c r="II26" s="416"/>
      <c r="IJ26" s="416"/>
      <c r="IK26" s="416"/>
      <c r="IL26" s="416"/>
      <c r="IM26" s="416"/>
      <c r="IN26" s="416"/>
      <c r="IO26" s="416"/>
      <c r="IP26" s="416"/>
      <c r="IQ26" s="416"/>
      <c r="IR26" s="419"/>
      <c r="IS26" s="419"/>
      <c r="IT26" s="419"/>
      <c r="IU26" s="419"/>
      <c r="IV26" s="419"/>
    </row>
    <row r="27" spans="1:44" s="341" customFormat="1" ht="67.5" customHeight="1">
      <c r="A27" s="362"/>
      <c r="B27" s="364"/>
      <c r="C27" s="375" t="s">
        <v>54</v>
      </c>
      <c r="D27" s="367" t="s">
        <v>176</v>
      </c>
      <c r="E27" s="367"/>
      <c r="F27" s="396" t="s">
        <v>85</v>
      </c>
      <c r="G27" s="396" t="s">
        <v>85</v>
      </c>
      <c r="H27" s="396"/>
      <c r="I27" s="389"/>
      <c r="J27" s="389"/>
      <c r="K27" s="389"/>
      <c r="L27" s="389"/>
      <c r="M27" s="389"/>
      <c r="N27" s="389"/>
      <c r="O27" s="389"/>
      <c r="P27" s="389"/>
      <c r="Q27" s="389"/>
      <c r="R27" s="396" t="s">
        <v>85</v>
      </c>
      <c r="S27" s="396" t="s">
        <v>85</v>
      </c>
      <c r="T27" s="389"/>
      <c r="U27" s="389"/>
      <c r="V27" s="389"/>
      <c r="W27" s="389"/>
      <c r="X27" s="389"/>
      <c r="Y27" s="396" t="s">
        <v>85</v>
      </c>
      <c r="Z27" s="396" t="s">
        <v>85</v>
      </c>
      <c r="AA27" s="389"/>
      <c r="AB27" s="396" t="s">
        <v>85</v>
      </c>
      <c r="AC27" s="396" t="s">
        <v>85</v>
      </c>
      <c r="AD27" s="396"/>
      <c r="AE27" s="389"/>
      <c r="AF27" s="389"/>
      <c r="AG27" s="396" t="s">
        <v>85</v>
      </c>
      <c r="AH27" s="396" t="s">
        <v>85</v>
      </c>
      <c r="AI27" s="396" t="s">
        <v>85</v>
      </c>
      <c r="AJ27" s="396"/>
      <c r="AK27" s="396"/>
      <c r="AL27" s="396" t="s">
        <v>85</v>
      </c>
      <c r="AM27" s="396" t="s">
        <v>85</v>
      </c>
      <c r="AN27" s="396" t="s">
        <v>85</v>
      </c>
      <c r="AO27" s="396" t="s">
        <v>85</v>
      </c>
      <c r="AP27" s="396" t="s">
        <v>85</v>
      </c>
      <c r="AQ27" s="396" t="s">
        <v>85</v>
      </c>
      <c r="AR27" s="396" t="s">
        <v>85</v>
      </c>
    </row>
    <row r="28" spans="1:44" s="341" customFormat="1" ht="66.75" customHeight="1">
      <c r="A28" s="362"/>
      <c r="B28" s="364"/>
      <c r="C28" s="374"/>
      <c r="D28" s="367" t="s">
        <v>177</v>
      </c>
      <c r="E28" s="367"/>
      <c r="F28" s="396" t="s">
        <v>178</v>
      </c>
      <c r="G28" s="397" t="s">
        <v>178</v>
      </c>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412"/>
    </row>
    <row r="29" spans="1:44" s="341" customFormat="1" ht="21" customHeight="1">
      <c r="A29" s="362"/>
      <c r="B29" s="366" t="s">
        <v>57</v>
      </c>
      <c r="C29" s="365" t="s">
        <v>179</v>
      </c>
      <c r="D29" s="367" t="s">
        <v>180</v>
      </c>
      <c r="E29" s="367"/>
      <c r="F29" s="399" t="s">
        <v>181</v>
      </c>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13"/>
    </row>
    <row r="30" spans="1:44" s="341" customFormat="1" ht="13.5" customHeight="1">
      <c r="A30" s="362"/>
      <c r="B30" s="366"/>
      <c r="C30" s="375" t="s">
        <v>182</v>
      </c>
      <c r="D30" s="369" t="s">
        <v>183</v>
      </c>
      <c r="E30" s="387"/>
      <c r="F30" s="399" t="s">
        <v>184</v>
      </c>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13"/>
    </row>
    <row r="31" spans="1:44" s="341" customFormat="1" ht="13.5" customHeight="1">
      <c r="A31" s="362"/>
      <c r="B31" s="366"/>
      <c r="C31" s="376"/>
      <c r="D31" s="370" t="s">
        <v>185</v>
      </c>
      <c r="E31" s="388"/>
      <c r="F31" s="399" t="s">
        <v>186</v>
      </c>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13"/>
    </row>
    <row r="32" spans="1:44" s="341" customFormat="1" ht="13.5" customHeight="1">
      <c r="A32" s="362"/>
      <c r="B32" s="366"/>
      <c r="C32" s="375" t="s">
        <v>187</v>
      </c>
      <c r="D32" s="370" t="s">
        <v>188</v>
      </c>
      <c r="E32" s="388"/>
      <c r="F32" s="399" t="s">
        <v>189</v>
      </c>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13"/>
    </row>
    <row r="33" spans="1:44" s="341" customFormat="1" ht="13.5" customHeight="1">
      <c r="A33" s="362"/>
      <c r="B33" s="366"/>
      <c r="C33" s="376"/>
      <c r="D33" s="367" t="s">
        <v>190</v>
      </c>
      <c r="E33" s="367"/>
      <c r="F33" s="399" t="s">
        <v>181</v>
      </c>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13"/>
    </row>
    <row r="34" spans="1:44" s="341" customFormat="1" ht="13.5" customHeight="1">
      <c r="A34" s="362"/>
      <c r="B34" s="366"/>
      <c r="C34" s="365" t="s">
        <v>64</v>
      </c>
      <c r="D34" s="370" t="s">
        <v>191</v>
      </c>
      <c r="E34" s="388"/>
      <c r="F34" s="399" t="s">
        <v>192</v>
      </c>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13"/>
    </row>
    <row r="35" spans="1:44" s="341" customFormat="1" ht="13.5" customHeight="1">
      <c r="A35" s="362"/>
      <c r="B35" s="377" t="s">
        <v>67</v>
      </c>
      <c r="C35" s="365" t="s">
        <v>193</v>
      </c>
      <c r="D35" s="378" t="s">
        <v>194</v>
      </c>
      <c r="E35" s="378"/>
      <c r="F35" s="399" t="s">
        <v>85</v>
      </c>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13"/>
    </row>
    <row r="36" s="117" customFormat="1" ht="13.5"/>
  </sheetData>
  <sheetProtection/>
  <mergeCells count="93">
    <mergeCell ref="A2:AR2"/>
    <mergeCell ref="A3:C3"/>
    <mergeCell ref="D3:F3"/>
    <mergeCell ref="A4:C4"/>
    <mergeCell ref="D4:F4"/>
    <mergeCell ref="B5:C5"/>
    <mergeCell ref="D5:F5"/>
    <mergeCell ref="A6:C6"/>
    <mergeCell ref="D6:F6"/>
    <mergeCell ref="B7:F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G26:AR26"/>
    <mergeCell ref="D27:E27"/>
    <mergeCell ref="D28:E28"/>
    <mergeCell ref="G28:AR28"/>
    <mergeCell ref="D29:E29"/>
    <mergeCell ref="F29:AR29"/>
    <mergeCell ref="D30:E30"/>
    <mergeCell ref="F30:AR30"/>
    <mergeCell ref="D31:E31"/>
    <mergeCell ref="F31:AR31"/>
    <mergeCell ref="D32:E32"/>
    <mergeCell ref="F32:AR32"/>
    <mergeCell ref="D33:E33"/>
    <mergeCell ref="F33:AR33"/>
    <mergeCell ref="D34:E34"/>
    <mergeCell ref="F34:AR34"/>
    <mergeCell ref="D35:E35"/>
    <mergeCell ref="F35:AR35"/>
    <mergeCell ref="A8:A35"/>
    <mergeCell ref="B9:B28"/>
    <mergeCell ref="B29:B34"/>
    <mergeCell ref="C9:C15"/>
    <mergeCell ref="C16:C25"/>
    <mergeCell ref="C27:C28"/>
    <mergeCell ref="C30:C31"/>
    <mergeCell ref="C32:C33"/>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 ref="AE3:AE5"/>
    <mergeCell ref="AF3:AF5"/>
    <mergeCell ref="AG3:AG5"/>
    <mergeCell ref="AH3:AH5"/>
    <mergeCell ref="AI3:AI5"/>
    <mergeCell ref="AJ3:AJ5"/>
    <mergeCell ref="AK3:AK5"/>
    <mergeCell ref="AL3:AL5"/>
    <mergeCell ref="AM3:AM5"/>
    <mergeCell ref="AN3:AN5"/>
    <mergeCell ref="AO3:AO5"/>
    <mergeCell ref="AP3:AP5"/>
    <mergeCell ref="AQ3:AQ5"/>
    <mergeCell ref="AR3:AR5"/>
  </mergeCells>
  <printOptions horizontalCentered="1"/>
  <pageMargins left="0.11805555555555555" right="0.11805555555555555" top="0.3145833333333333" bottom="0.19652777777777777" header="0.6298611111111111" footer="0.15694444444444444"/>
  <pageSetup fitToHeight="0" fitToWidth="1" horizontalDpi="600" verticalDpi="600" orientation="landscape" paperSize="9" scale="48"/>
</worksheet>
</file>

<file path=xl/worksheets/sheet5.xml><?xml version="1.0" encoding="utf-8"?>
<worksheet xmlns="http://schemas.openxmlformats.org/spreadsheetml/2006/main" xmlns:r="http://schemas.openxmlformats.org/officeDocument/2006/relationships">
  <dimension ref="A1:AH35"/>
  <sheetViews>
    <sheetView zoomScaleSheetLayoutView="100" workbookViewId="0" topLeftCell="A1">
      <selection activeCell="H22" sqref="H22:AH22"/>
    </sheetView>
  </sheetViews>
  <sheetFormatPr defaultColWidth="9.00390625" defaultRowHeight="15"/>
  <cols>
    <col min="1" max="1" width="6.28125" style="298" customWidth="1"/>
    <col min="2" max="2" width="5.57421875" style="298" customWidth="1"/>
    <col min="3" max="3" width="7.7109375" style="303" customWidth="1"/>
    <col min="4" max="4" width="9.00390625" style="303" customWidth="1"/>
    <col min="5" max="5" width="14.57421875" style="303" customWidth="1"/>
    <col min="6" max="6" width="14.00390625" style="303" customWidth="1"/>
    <col min="7" max="7" width="13.140625" style="303" customWidth="1"/>
    <col min="8" max="8" width="6.140625" style="303" customWidth="1"/>
    <col min="9" max="34" width="6.421875" style="298" customWidth="1"/>
    <col min="35" max="16384" width="9.00390625" style="298" customWidth="1"/>
  </cols>
  <sheetData>
    <row r="1" spans="1:3" s="298" customFormat="1" ht="24" customHeight="1">
      <c r="A1" s="5" t="s">
        <v>195</v>
      </c>
      <c r="B1" s="6"/>
      <c r="C1" s="5"/>
    </row>
    <row r="2" spans="1:34" s="299" customFormat="1" ht="42.75" customHeight="1">
      <c r="A2" s="304" t="s">
        <v>196</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row>
    <row r="3" spans="1:34" s="299" customFormat="1" ht="28.5" customHeight="1">
      <c r="A3" s="42" t="s">
        <v>197</v>
      </c>
      <c r="B3" s="42"/>
      <c r="C3" s="42" t="s">
        <v>198</v>
      </c>
      <c r="D3" s="42"/>
      <c r="E3" s="42"/>
      <c r="F3" s="42"/>
      <c r="G3" s="324" t="s">
        <v>199</v>
      </c>
      <c r="H3" s="324" t="s">
        <v>121</v>
      </c>
      <c r="I3" s="324" t="s">
        <v>4</v>
      </c>
      <c r="J3" s="324" t="s">
        <v>5</v>
      </c>
      <c r="K3" s="324" t="s">
        <v>6</v>
      </c>
      <c r="L3" s="324" t="s">
        <v>7</v>
      </c>
      <c r="M3" s="324" t="s">
        <v>8</v>
      </c>
      <c r="N3" s="324" t="s">
        <v>9</v>
      </c>
      <c r="O3" s="324" t="s">
        <v>200</v>
      </c>
      <c r="P3" s="324" t="s">
        <v>10</v>
      </c>
      <c r="Q3" s="324" t="s">
        <v>11</v>
      </c>
      <c r="R3" s="324" t="s">
        <v>12</v>
      </c>
      <c r="S3" s="324" t="s">
        <v>125</v>
      </c>
      <c r="T3" s="324" t="s">
        <v>13</v>
      </c>
      <c r="U3" s="324" t="s">
        <v>17</v>
      </c>
      <c r="V3" s="324" t="s">
        <v>15</v>
      </c>
      <c r="W3" s="324" t="s">
        <v>16</v>
      </c>
      <c r="X3" s="324" t="s">
        <v>14</v>
      </c>
      <c r="Y3" s="324" t="s">
        <v>18</v>
      </c>
      <c r="Z3" s="324" t="s">
        <v>19</v>
      </c>
      <c r="AA3" s="324" t="s">
        <v>20</v>
      </c>
      <c r="AB3" s="324" t="s">
        <v>21</v>
      </c>
      <c r="AC3" s="324" t="s">
        <v>22</v>
      </c>
      <c r="AD3" s="324" t="s">
        <v>23</v>
      </c>
      <c r="AE3" s="324" t="s">
        <v>24</v>
      </c>
      <c r="AF3" s="324" t="s">
        <v>25</v>
      </c>
      <c r="AG3" s="324" t="s">
        <v>26</v>
      </c>
      <c r="AH3" s="324" t="s">
        <v>27</v>
      </c>
    </row>
    <row r="4" spans="1:34" s="299" customFormat="1" ht="43.5" customHeight="1">
      <c r="A4" s="42" t="s">
        <v>33</v>
      </c>
      <c r="B4" s="42"/>
      <c r="C4" s="42" t="s">
        <v>34</v>
      </c>
      <c r="D4" s="42"/>
      <c r="E4" s="42"/>
      <c r="F4" s="42"/>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row>
    <row r="5" spans="1:34" s="300" customFormat="1" ht="42" customHeight="1">
      <c r="A5" s="305" t="s">
        <v>35</v>
      </c>
      <c r="B5" s="306"/>
      <c r="C5" s="305" t="s">
        <v>136</v>
      </c>
      <c r="D5" s="307"/>
      <c r="E5" s="307"/>
      <c r="F5" s="30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row>
    <row r="6" spans="1:34" s="299" customFormat="1" ht="42" customHeight="1">
      <c r="A6" s="308" t="s">
        <v>201</v>
      </c>
      <c r="B6" s="309"/>
      <c r="C6" s="308">
        <v>750</v>
      </c>
      <c r="D6" s="310"/>
      <c r="E6" s="310"/>
      <c r="F6" s="309"/>
      <c r="G6" s="42">
        <v>214</v>
      </c>
      <c r="H6" s="42">
        <v>7</v>
      </c>
      <c r="I6" s="42">
        <v>12</v>
      </c>
      <c r="J6" s="42">
        <v>12</v>
      </c>
      <c r="K6" s="42">
        <v>12</v>
      </c>
      <c r="L6" s="42">
        <v>13</v>
      </c>
      <c r="M6" s="42">
        <v>15</v>
      </c>
      <c r="N6" s="42">
        <v>20</v>
      </c>
      <c r="O6" s="42">
        <v>7</v>
      </c>
      <c r="P6" s="42">
        <v>12</v>
      </c>
      <c r="Q6" s="42">
        <v>12</v>
      </c>
      <c r="R6" s="42">
        <v>13</v>
      </c>
      <c r="S6" s="42">
        <v>7</v>
      </c>
      <c r="T6" s="42">
        <v>14</v>
      </c>
      <c r="U6" s="42">
        <v>27</v>
      </c>
      <c r="V6" s="42">
        <v>35</v>
      </c>
      <c r="W6" s="42">
        <v>35</v>
      </c>
      <c r="X6" s="42">
        <v>17</v>
      </c>
      <c r="Y6" s="42">
        <v>13</v>
      </c>
      <c r="Z6" s="42">
        <v>35</v>
      </c>
      <c r="AA6" s="42">
        <v>38</v>
      </c>
      <c r="AB6" s="42">
        <v>25</v>
      </c>
      <c r="AC6" s="42">
        <v>27</v>
      </c>
      <c r="AD6" s="42">
        <v>35</v>
      </c>
      <c r="AE6" s="42">
        <v>7</v>
      </c>
      <c r="AF6" s="42">
        <v>26</v>
      </c>
      <c r="AG6" s="42">
        <v>25</v>
      </c>
      <c r="AH6" s="42">
        <v>35</v>
      </c>
    </row>
    <row r="7" spans="1:34" s="301" customFormat="1" ht="223.5" customHeight="1">
      <c r="A7" s="42" t="s">
        <v>75</v>
      </c>
      <c r="B7" s="42"/>
      <c r="C7" s="311" t="s">
        <v>202</v>
      </c>
      <c r="D7" s="311"/>
      <c r="E7" s="311"/>
      <c r="F7" s="311"/>
      <c r="G7" s="311" t="s">
        <v>203</v>
      </c>
      <c r="H7" s="311" t="s">
        <v>204</v>
      </c>
      <c r="I7" s="311" t="s">
        <v>204</v>
      </c>
      <c r="J7" s="311" t="s">
        <v>204</v>
      </c>
      <c r="K7" s="311" t="s">
        <v>204</v>
      </c>
      <c r="L7" s="311" t="s">
        <v>204</v>
      </c>
      <c r="M7" s="311" t="s">
        <v>204</v>
      </c>
      <c r="N7" s="311" t="s">
        <v>204</v>
      </c>
      <c r="O7" s="311" t="s">
        <v>204</v>
      </c>
      <c r="P7" s="311" t="s">
        <v>204</v>
      </c>
      <c r="Q7" s="311" t="s">
        <v>204</v>
      </c>
      <c r="R7" s="311" t="s">
        <v>204</v>
      </c>
      <c r="S7" s="311" t="s">
        <v>204</v>
      </c>
      <c r="T7" s="311" t="s">
        <v>204</v>
      </c>
      <c r="U7" s="311" t="s">
        <v>204</v>
      </c>
      <c r="V7" s="311" t="s">
        <v>204</v>
      </c>
      <c r="W7" s="311" t="s">
        <v>204</v>
      </c>
      <c r="X7" s="311" t="s">
        <v>204</v>
      </c>
      <c r="Y7" s="311" t="s">
        <v>204</v>
      </c>
      <c r="Z7" s="311" t="s">
        <v>204</v>
      </c>
      <c r="AA7" s="311" t="s">
        <v>204</v>
      </c>
      <c r="AB7" s="311" t="s">
        <v>204</v>
      </c>
      <c r="AC7" s="311" t="s">
        <v>204</v>
      </c>
      <c r="AD7" s="311" t="s">
        <v>204</v>
      </c>
      <c r="AE7" s="311" t="s">
        <v>204</v>
      </c>
      <c r="AF7" s="311" t="s">
        <v>204</v>
      </c>
      <c r="AG7" s="311" t="s">
        <v>204</v>
      </c>
      <c r="AH7" s="311" t="s">
        <v>204</v>
      </c>
    </row>
    <row r="8" spans="1:34" s="302" customFormat="1" ht="52.5" customHeight="1">
      <c r="A8" s="312" t="s">
        <v>205</v>
      </c>
      <c r="B8" s="313" t="s">
        <v>206</v>
      </c>
      <c r="C8" s="314" t="s">
        <v>42</v>
      </c>
      <c r="D8" s="314" t="s">
        <v>43</v>
      </c>
      <c r="E8" s="314"/>
      <c r="F8" s="314" t="s">
        <v>44</v>
      </c>
      <c r="G8" s="327" t="s">
        <v>44</v>
      </c>
      <c r="H8" s="327" t="s">
        <v>44</v>
      </c>
      <c r="I8" s="327" t="s">
        <v>44</v>
      </c>
      <c r="J8" s="327" t="s">
        <v>44</v>
      </c>
      <c r="K8" s="327" t="s">
        <v>44</v>
      </c>
      <c r="L8" s="327" t="s">
        <v>44</v>
      </c>
      <c r="M8" s="327" t="s">
        <v>44</v>
      </c>
      <c r="N8" s="327" t="s">
        <v>44</v>
      </c>
      <c r="O8" s="327" t="s">
        <v>44</v>
      </c>
      <c r="P8" s="327" t="s">
        <v>44</v>
      </c>
      <c r="Q8" s="327" t="s">
        <v>44</v>
      </c>
      <c r="R8" s="327" t="s">
        <v>44</v>
      </c>
      <c r="S8" s="327" t="s">
        <v>44</v>
      </c>
      <c r="T8" s="327" t="s">
        <v>44</v>
      </c>
      <c r="U8" s="327" t="s">
        <v>44</v>
      </c>
      <c r="V8" s="327" t="s">
        <v>44</v>
      </c>
      <c r="W8" s="327" t="s">
        <v>44</v>
      </c>
      <c r="X8" s="327" t="s">
        <v>44</v>
      </c>
      <c r="Y8" s="327" t="s">
        <v>44</v>
      </c>
      <c r="Z8" s="327" t="s">
        <v>44</v>
      </c>
      <c r="AA8" s="327" t="s">
        <v>44</v>
      </c>
      <c r="AB8" s="327" t="s">
        <v>44</v>
      </c>
      <c r="AC8" s="327" t="s">
        <v>44</v>
      </c>
      <c r="AD8" s="327" t="s">
        <v>44</v>
      </c>
      <c r="AE8" s="327" t="s">
        <v>44</v>
      </c>
      <c r="AF8" s="327" t="s">
        <v>44</v>
      </c>
      <c r="AG8" s="327" t="s">
        <v>44</v>
      </c>
      <c r="AH8" s="327" t="s">
        <v>44</v>
      </c>
    </row>
    <row r="9" spans="1:34" s="302" customFormat="1" ht="42.75" customHeight="1">
      <c r="A9" s="312"/>
      <c r="B9" s="315" t="s">
        <v>207</v>
      </c>
      <c r="C9" s="54" t="s">
        <v>46</v>
      </c>
      <c r="D9" s="311" t="s">
        <v>208</v>
      </c>
      <c r="E9" s="311"/>
      <c r="F9" s="121" t="s">
        <v>209</v>
      </c>
      <c r="G9" s="121" t="s">
        <v>209</v>
      </c>
      <c r="H9" s="55" t="s">
        <v>210</v>
      </c>
      <c r="I9" s="55" t="s">
        <v>210</v>
      </c>
      <c r="J9" s="55" t="s">
        <v>210</v>
      </c>
      <c r="K9" s="55" t="s">
        <v>210</v>
      </c>
      <c r="L9" s="55" t="s">
        <v>210</v>
      </c>
      <c r="M9" s="55" t="s">
        <v>210</v>
      </c>
      <c r="N9" s="55" t="s">
        <v>210</v>
      </c>
      <c r="O9" s="55" t="s">
        <v>210</v>
      </c>
      <c r="P9" s="55" t="s">
        <v>210</v>
      </c>
      <c r="Q9" s="55" t="s">
        <v>210</v>
      </c>
      <c r="R9" s="55" t="s">
        <v>210</v>
      </c>
      <c r="S9" s="55" t="s">
        <v>210</v>
      </c>
      <c r="T9" s="55" t="s">
        <v>210</v>
      </c>
      <c r="U9" s="55" t="s">
        <v>210</v>
      </c>
      <c r="V9" s="55" t="s">
        <v>210</v>
      </c>
      <c r="W9" s="55" t="s">
        <v>210</v>
      </c>
      <c r="X9" s="55" t="s">
        <v>210</v>
      </c>
      <c r="Y9" s="55" t="s">
        <v>210</v>
      </c>
      <c r="Z9" s="55" t="s">
        <v>210</v>
      </c>
      <c r="AA9" s="55" t="s">
        <v>210</v>
      </c>
      <c r="AB9" s="55" t="s">
        <v>210</v>
      </c>
      <c r="AC9" s="55" t="s">
        <v>210</v>
      </c>
      <c r="AD9" s="55" t="s">
        <v>210</v>
      </c>
      <c r="AE9" s="55" t="s">
        <v>210</v>
      </c>
      <c r="AF9" s="55" t="s">
        <v>210</v>
      </c>
      <c r="AG9" s="55" t="s">
        <v>210</v>
      </c>
      <c r="AH9" s="55" t="s">
        <v>210</v>
      </c>
    </row>
    <row r="10" spans="1:34" s="302" customFormat="1" ht="57" customHeight="1">
      <c r="A10" s="312"/>
      <c r="B10" s="315"/>
      <c r="C10" s="54"/>
      <c r="D10" s="316" t="s">
        <v>211</v>
      </c>
      <c r="E10" s="316"/>
      <c r="F10" s="121" t="s">
        <v>209</v>
      </c>
      <c r="G10" s="121" t="s">
        <v>209</v>
      </c>
      <c r="H10" s="55" t="s">
        <v>210</v>
      </c>
      <c r="I10" s="55" t="s">
        <v>210</v>
      </c>
      <c r="J10" s="55" t="s">
        <v>210</v>
      </c>
      <c r="K10" s="55" t="s">
        <v>210</v>
      </c>
      <c r="L10" s="55" t="s">
        <v>210</v>
      </c>
      <c r="M10" s="55" t="s">
        <v>210</v>
      </c>
      <c r="N10" s="55" t="s">
        <v>210</v>
      </c>
      <c r="O10" s="55" t="s">
        <v>210</v>
      </c>
      <c r="P10" s="55" t="s">
        <v>210</v>
      </c>
      <c r="Q10" s="55" t="s">
        <v>210</v>
      </c>
      <c r="R10" s="55" t="s">
        <v>210</v>
      </c>
      <c r="S10" s="55" t="s">
        <v>210</v>
      </c>
      <c r="T10" s="55" t="s">
        <v>210</v>
      </c>
      <c r="U10" s="55" t="s">
        <v>210</v>
      </c>
      <c r="V10" s="55" t="s">
        <v>210</v>
      </c>
      <c r="W10" s="55" t="s">
        <v>210</v>
      </c>
      <c r="X10" s="55" t="s">
        <v>210</v>
      </c>
      <c r="Y10" s="55" t="s">
        <v>210</v>
      </c>
      <c r="Z10" s="55" t="s">
        <v>210</v>
      </c>
      <c r="AA10" s="55" t="s">
        <v>210</v>
      </c>
      <c r="AB10" s="55" t="s">
        <v>210</v>
      </c>
      <c r="AC10" s="55" t="s">
        <v>210</v>
      </c>
      <c r="AD10" s="55" t="s">
        <v>210</v>
      </c>
      <c r="AE10" s="55" t="s">
        <v>210</v>
      </c>
      <c r="AF10" s="55" t="s">
        <v>210</v>
      </c>
      <c r="AG10" s="55" t="s">
        <v>210</v>
      </c>
      <c r="AH10" s="55" t="s">
        <v>210</v>
      </c>
    </row>
    <row r="11" spans="1:34" s="302" customFormat="1" ht="51" customHeight="1">
      <c r="A11" s="312"/>
      <c r="B11" s="315"/>
      <c r="C11" s="54"/>
      <c r="D11" s="54" t="s">
        <v>212</v>
      </c>
      <c r="E11" s="54"/>
      <c r="F11" s="121" t="s">
        <v>213</v>
      </c>
      <c r="G11" s="121" t="s">
        <v>213</v>
      </c>
      <c r="H11" s="55" t="s">
        <v>210</v>
      </c>
      <c r="I11" s="55" t="s">
        <v>210</v>
      </c>
      <c r="J11" s="55" t="s">
        <v>210</v>
      </c>
      <c r="K11" s="55" t="s">
        <v>210</v>
      </c>
      <c r="L11" s="55" t="s">
        <v>210</v>
      </c>
      <c r="M11" s="55" t="s">
        <v>210</v>
      </c>
      <c r="N11" s="55" t="s">
        <v>210</v>
      </c>
      <c r="O11" s="55" t="s">
        <v>210</v>
      </c>
      <c r="P11" s="55" t="s">
        <v>210</v>
      </c>
      <c r="Q11" s="55" t="s">
        <v>210</v>
      </c>
      <c r="R11" s="55" t="s">
        <v>210</v>
      </c>
      <c r="S11" s="55" t="s">
        <v>210</v>
      </c>
      <c r="T11" s="55" t="s">
        <v>210</v>
      </c>
      <c r="U11" s="55" t="s">
        <v>210</v>
      </c>
      <c r="V11" s="55" t="s">
        <v>210</v>
      </c>
      <c r="W11" s="55" t="s">
        <v>210</v>
      </c>
      <c r="X11" s="55" t="s">
        <v>210</v>
      </c>
      <c r="Y11" s="55" t="s">
        <v>210</v>
      </c>
      <c r="Z11" s="55" t="s">
        <v>210</v>
      </c>
      <c r="AA11" s="55" t="s">
        <v>210</v>
      </c>
      <c r="AB11" s="55" t="s">
        <v>210</v>
      </c>
      <c r="AC11" s="55" t="s">
        <v>210</v>
      </c>
      <c r="AD11" s="55" t="s">
        <v>210</v>
      </c>
      <c r="AE11" s="55" t="s">
        <v>210</v>
      </c>
      <c r="AF11" s="55" t="s">
        <v>210</v>
      </c>
      <c r="AG11" s="55" t="s">
        <v>210</v>
      </c>
      <c r="AH11" s="55" t="s">
        <v>210</v>
      </c>
    </row>
    <row r="12" spans="1:34" s="302" customFormat="1" ht="45.75" customHeight="1">
      <c r="A12" s="312"/>
      <c r="B12" s="315"/>
      <c r="C12" s="54"/>
      <c r="D12" s="54" t="s">
        <v>214</v>
      </c>
      <c r="E12" s="54"/>
      <c r="F12" s="121" t="s">
        <v>215</v>
      </c>
      <c r="G12" s="121" t="s">
        <v>215</v>
      </c>
      <c r="H12" s="55" t="s">
        <v>210</v>
      </c>
      <c r="I12" s="55" t="s">
        <v>210</v>
      </c>
      <c r="J12" s="55" t="s">
        <v>210</v>
      </c>
      <c r="K12" s="55" t="s">
        <v>210</v>
      </c>
      <c r="L12" s="55" t="s">
        <v>210</v>
      </c>
      <c r="M12" s="55" t="s">
        <v>210</v>
      </c>
      <c r="N12" s="55" t="s">
        <v>210</v>
      </c>
      <c r="O12" s="55" t="s">
        <v>210</v>
      </c>
      <c r="P12" s="55" t="s">
        <v>210</v>
      </c>
      <c r="Q12" s="55" t="s">
        <v>210</v>
      </c>
      <c r="R12" s="55" t="s">
        <v>210</v>
      </c>
      <c r="S12" s="55" t="s">
        <v>210</v>
      </c>
      <c r="T12" s="55" t="s">
        <v>210</v>
      </c>
      <c r="U12" s="55" t="s">
        <v>210</v>
      </c>
      <c r="V12" s="55" t="s">
        <v>210</v>
      </c>
      <c r="W12" s="55" t="s">
        <v>210</v>
      </c>
      <c r="X12" s="55" t="s">
        <v>210</v>
      </c>
      <c r="Y12" s="55" t="s">
        <v>210</v>
      </c>
      <c r="Z12" s="55" t="s">
        <v>210</v>
      </c>
      <c r="AA12" s="55" t="s">
        <v>210</v>
      </c>
      <c r="AB12" s="55" t="s">
        <v>210</v>
      </c>
      <c r="AC12" s="55" t="s">
        <v>210</v>
      </c>
      <c r="AD12" s="55" t="s">
        <v>210</v>
      </c>
      <c r="AE12" s="55" t="s">
        <v>210</v>
      </c>
      <c r="AF12" s="55" t="s">
        <v>210</v>
      </c>
      <c r="AG12" s="55" t="s">
        <v>210</v>
      </c>
      <c r="AH12" s="55" t="s">
        <v>210</v>
      </c>
    </row>
    <row r="13" spans="1:34" s="302" customFormat="1" ht="21" customHeight="1">
      <c r="A13" s="312"/>
      <c r="B13" s="315"/>
      <c r="C13" s="55" t="s">
        <v>49</v>
      </c>
      <c r="D13" s="316" t="s">
        <v>216</v>
      </c>
      <c r="E13" s="316"/>
      <c r="F13" s="54" t="s">
        <v>217</v>
      </c>
      <c r="G13" s="54" t="s">
        <v>217</v>
      </c>
      <c r="H13" s="55" t="s">
        <v>210</v>
      </c>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s="302" customFormat="1" ht="21" customHeight="1">
      <c r="A14" s="312"/>
      <c r="B14" s="315"/>
      <c r="C14" s="55"/>
      <c r="D14" s="316" t="s">
        <v>218</v>
      </c>
      <c r="E14" s="316"/>
      <c r="F14" s="54" t="s">
        <v>219</v>
      </c>
      <c r="G14" s="54" t="s">
        <v>219</v>
      </c>
      <c r="H14" s="55" t="s">
        <v>210</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4" s="302" customFormat="1" ht="72.75" customHeight="1">
      <c r="A15" s="312"/>
      <c r="B15" s="315"/>
      <c r="C15" s="55"/>
      <c r="D15" s="316" t="s">
        <v>220</v>
      </c>
      <c r="E15" s="316"/>
      <c r="F15" s="54" t="s">
        <v>221</v>
      </c>
      <c r="G15" s="54" t="s">
        <v>222</v>
      </c>
      <c r="H15" s="328" t="s">
        <v>223</v>
      </c>
      <c r="I15" s="328" t="s">
        <v>223</v>
      </c>
      <c r="J15" s="328" t="s">
        <v>223</v>
      </c>
      <c r="K15" s="328" t="s">
        <v>223</v>
      </c>
      <c r="L15" s="328" t="s">
        <v>223</v>
      </c>
      <c r="M15" s="328" t="s">
        <v>223</v>
      </c>
      <c r="N15" s="328" t="s">
        <v>223</v>
      </c>
      <c r="O15" s="328" t="s">
        <v>223</v>
      </c>
      <c r="P15" s="328" t="s">
        <v>223</v>
      </c>
      <c r="Q15" s="328" t="s">
        <v>223</v>
      </c>
      <c r="R15" s="328" t="s">
        <v>223</v>
      </c>
      <c r="S15" s="328" t="s">
        <v>223</v>
      </c>
      <c r="T15" s="328" t="s">
        <v>223</v>
      </c>
      <c r="U15" s="328" t="s">
        <v>223</v>
      </c>
      <c r="V15" s="328" t="s">
        <v>223</v>
      </c>
      <c r="W15" s="328" t="s">
        <v>223</v>
      </c>
      <c r="X15" s="328" t="s">
        <v>223</v>
      </c>
      <c r="Y15" s="328" t="s">
        <v>223</v>
      </c>
      <c r="Z15" s="328" t="s">
        <v>223</v>
      </c>
      <c r="AA15" s="328" t="s">
        <v>223</v>
      </c>
      <c r="AB15" s="328" t="s">
        <v>223</v>
      </c>
      <c r="AC15" s="328" t="s">
        <v>223</v>
      </c>
      <c r="AD15" s="328" t="s">
        <v>223</v>
      </c>
      <c r="AE15" s="328" t="s">
        <v>223</v>
      </c>
      <c r="AF15" s="328" t="s">
        <v>223</v>
      </c>
      <c r="AG15" s="328" t="s">
        <v>223</v>
      </c>
      <c r="AH15" s="328" t="s">
        <v>223</v>
      </c>
    </row>
    <row r="16" spans="1:34" s="302" customFormat="1" ht="80.25" customHeight="1">
      <c r="A16" s="312" t="s">
        <v>205</v>
      </c>
      <c r="B16" s="315" t="s">
        <v>45</v>
      </c>
      <c r="C16" s="317" t="s">
        <v>49</v>
      </c>
      <c r="D16" s="316" t="s">
        <v>224</v>
      </c>
      <c r="E16" s="316"/>
      <c r="F16" s="54" t="s">
        <v>225</v>
      </c>
      <c r="G16" s="54" t="s">
        <v>225</v>
      </c>
      <c r="H16" s="55" t="s">
        <v>210</v>
      </c>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4" s="302" customFormat="1" ht="42.75" customHeight="1">
      <c r="A17" s="312"/>
      <c r="B17" s="315"/>
      <c r="C17" s="318" t="s">
        <v>54</v>
      </c>
      <c r="D17" s="316" t="s">
        <v>226</v>
      </c>
      <c r="E17" s="316"/>
      <c r="F17" s="329" t="s">
        <v>227</v>
      </c>
      <c r="G17" s="54" t="s">
        <v>210</v>
      </c>
      <c r="H17" s="330" t="s">
        <v>227</v>
      </c>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row>
    <row r="18" spans="1:34" s="302" customFormat="1" ht="42.75" customHeight="1">
      <c r="A18" s="312"/>
      <c r="B18" s="315"/>
      <c r="C18" s="319"/>
      <c r="D18" s="316" t="s">
        <v>228</v>
      </c>
      <c r="E18" s="316"/>
      <c r="F18" s="329" t="s">
        <v>85</v>
      </c>
      <c r="G18" s="329" t="s">
        <v>85</v>
      </c>
      <c r="H18" s="330" t="s">
        <v>85</v>
      </c>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row>
    <row r="19" spans="1:34" s="302" customFormat="1" ht="54" customHeight="1">
      <c r="A19" s="312"/>
      <c r="B19" s="315"/>
      <c r="C19" s="320"/>
      <c r="D19" s="321" t="s">
        <v>229</v>
      </c>
      <c r="E19" s="331"/>
      <c r="F19" s="329">
        <v>1</v>
      </c>
      <c r="G19" s="329">
        <v>1</v>
      </c>
      <c r="H19" s="330" t="s">
        <v>210</v>
      </c>
      <c r="I19" s="330" t="s">
        <v>210</v>
      </c>
      <c r="J19" s="330" t="s">
        <v>210</v>
      </c>
      <c r="K19" s="330" t="s">
        <v>210</v>
      </c>
      <c r="L19" s="330" t="s">
        <v>210</v>
      </c>
      <c r="M19" s="330" t="s">
        <v>210</v>
      </c>
      <c r="N19" s="330" t="s">
        <v>210</v>
      </c>
      <c r="O19" s="330" t="s">
        <v>210</v>
      </c>
      <c r="P19" s="330" t="s">
        <v>210</v>
      </c>
      <c r="Q19" s="330" t="s">
        <v>210</v>
      </c>
      <c r="R19" s="330" t="s">
        <v>210</v>
      </c>
      <c r="S19" s="330" t="s">
        <v>210</v>
      </c>
      <c r="T19" s="330" t="s">
        <v>210</v>
      </c>
      <c r="U19" s="330" t="s">
        <v>210</v>
      </c>
      <c r="V19" s="330" t="s">
        <v>210</v>
      </c>
      <c r="W19" s="330" t="s">
        <v>210</v>
      </c>
      <c r="X19" s="330" t="s">
        <v>210</v>
      </c>
      <c r="Y19" s="330" t="s">
        <v>210</v>
      </c>
      <c r="Z19" s="330" t="s">
        <v>210</v>
      </c>
      <c r="AA19" s="330" t="s">
        <v>210</v>
      </c>
      <c r="AB19" s="330" t="s">
        <v>210</v>
      </c>
      <c r="AC19" s="330" t="s">
        <v>210</v>
      </c>
      <c r="AD19" s="330" t="s">
        <v>210</v>
      </c>
      <c r="AE19" s="330" t="s">
        <v>210</v>
      </c>
      <c r="AF19" s="330" t="s">
        <v>210</v>
      </c>
      <c r="AG19" s="330" t="s">
        <v>210</v>
      </c>
      <c r="AH19" s="330" t="s">
        <v>210</v>
      </c>
    </row>
    <row r="20" spans="1:34" s="302" customFormat="1" ht="54" customHeight="1">
      <c r="A20" s="312"/>
      <c r="B20" s="315"/>
      <c r="C20" s="318" t="s">
        <v>51</v>
      </c>
      <c r="D20" s="316" t="s">
        <v>230</v>
      </c>
      <c r="E20" s="316"/>
      <c r="F20" s="54" t="s">
        <v>109</v>
      </c>
      <c r="G20" s="54" t="s">
        <v>109</v>
      </c>
      <c r="H20" s="330" t="s">
        <v>210</v>
      </c>
      <c r="I20" s="330" t="s">
        <v>210</v>
      </c>
      <c r="J20" s="330" t="s">
        <v>210</v>
      </c>
      <c r="K20" s="330" t="s">
        <v>210</v>
      </c>
      <c r="L20" s="330" t="s">
        <v>210</v>
      </c>
      <c r="M20" s="330" t="s">
        <v>210</v>
      </c>
      <c r="N20" s="330" t="s">
        <v>210</v>
      </c>
      <c r="O20" s="330" t="s">
        <v>210</v>
      </c>
      <c r="P20" s="330" t="s">
        <v>210</v>
      </c>
      <c r="Q20" s="330" t="s">
        <v>210</v>
      </c>
      <c r="R20" s="330" t="s">
        <v>210</v>
      </c>
      <c r="S20" s="330" t="s">
        <v>210</v>
      </c>
      <c r="T20" s="330" t="s">
        <v>210</v>
      </c>
      <c r="U20" s="330" t="s">
        <v>210</v>
      </c>
      <c r="V20" s="330" t="s">
        <v>210</v>
      </c>
      <c r="W20" s="330" t="s">
        <v>210</v>
      </c>
      <c r="X20" s="330" t="s">
        <v>210</v>
      </c>
      <c r="Y20" s="330" t="s">
        <v>210</v>
      </c>
      <c r="Z20" s="330" t="s">
        <v>210</v>
      </c>
      <c r="AA20" s="330" t="s">
        <v>210</v>
      </c>
      <c r="AB20" s="330" t="s">
        <v>210</v>
      </c>
      <c r="AC20" s="330" t="s">
        <v>210</v>
      </c>
      <c r="AD20" s="330" t="s">
        <v>210</v>
      </c>
      <c r="AE20" s="330" t="s">
        <v>210</v>
      </c>
      <c r="AF20" s="330" t="s">
        <v>210</v>
      </c>
      <c r="AG20" s="330" t="s">
        <v>210</v>
      </c>
      <c r="AH20" s="330" t="s">
        <v>210</v>
      </c>
    </row>
    <row r="21" spans="1:34" s="302" customFormat="1" ht="54" customHeight="1">
      <c r="A21" s="312"/>
      <c r="B21" s="315"/>
      <c r="C21" s="319"/>
      <c r="D21" s="316" t="s">
        <v>231</v>
      </c>
      <c r="E21" s="316"/>
      <c r="F21" s="54" t="s">
        <v>109</v>
      </c>
      <c r="G21" s="54" t="s">
        <v>109</v>
      </c>
      <c r="H21" s="330" t="s">
        <v>109</v>
      </c>
      <c r="I21" s="330" t="s">
        <v>232</v>
      </c>
      <c r="J21" s="330" t="s">
        <v>232</v>
      </c>
      <c r="K21" s="330" t="s">
        <v>232</v>
      </c>
      <c r="L21" s="330" t="s">
        <v>232</v>
      </c>
      <c r="M21" s="330" t="s">
        <v>232</v>
      </c>
      <c r="N21" s="330" t="s">
        <v>232</v>
      </c>
      <c r="O21" s="330" t="s">
        <v>232</v>
      </c>
      <c r="P21" s="330" t="s">
        <v>232</v>
      </c>
      <c r="Q21" s="330" t="s">
        <v>232</v>
      </c>
      <c r="R21" s="330" t="s">
        <v>232</v>
      </c>
      <c r="S21" s="330" t="s">
        <v>232</v>
      </c>
      <c r="T21" s="330" t="s">
        <v>232</v>
      </c>
      <c r="U21" s="330" t="s">
        <v>232</v>
      </c>
      <c r="V21" s="330" t="s">
        <v>232</v>
      </c>
      <c r="W21" s="330" t="s">
        <v>232</v>
      </c>
      <c r="X21" s="330" t="s">
        <v>232</v>
      </c>
      <c r="Y21" s="330" t="s">
        <v>232</v>
      </c>
      <c r="Z21" s="330" t="s">
        <v>232</v>
      </c>
      <c r="AA21" s="330" t="s">
        <v>232</v>
      </c>
      <c r="AB21" s="330" t="s">
        <v>232</v>
      </c>
      <c r="AC21" s="330" t="s">
        <v>232</v>
      </c>
      <c r="AD21" s="330" t="s">
        <v>232</v>
      </c>
      <c r="AE21" s="330" t="s">
        <v>232</v>
      </c>
      <c r="AF21" s="330" t="s">
        <v>232</v>
      </c>
      <c r="AG21" s="330" t="s">
        <v>232</v>
      </c>
      <c r="AH21" s="330" t="s">
        <v>232</v>
      </c>
    </row>
    <row r="22" spans="1:34" s="302" customFormat="1" ht="54" customHeight="1">
      <c r="A22" s="312"/>
      <c r="B22" s="315"/>
      <c r="C22" s="320"/>
      <c r="D22" s="321" t="s">
        <v>233</v>
      </c>
      <c r="E22" s="331"/>
      <c r="F22" s="54" t="s">
        <v>109</v>
      </c>
      <c r="G22" s="54" t="s">
        <v>109</v>
      </c>
      <c r="H22" s="55" t="s">
        <v>210</v>
      </c>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4" s="302" customFormat="1" ht="42.75" customHeight="1">
      <c r="A23" s="312"/>
      <c r="B23" s="180" t="s">
        <v>234</v>
      </c>
      <c r="C23" s="318" t="s">
        <v>235</v>
      </c>
      <c r="D23" s="322" t="s">
        <v>236</v>
      </c>
      <c r="E23" s="332"/>
      <c r="F23" s="54" t="s">
        <v>56</v>
      </c>
      <c r="G23" s="121" t="s">
        <v>56</v>
      </c>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row>
    <row r="24" spans="1:34" s="302" customFormat="1" ht="57" customHeight="1">
      <c r="A24" s="312"/>
      <c r="B24" s="180"/>
      <c r="C24" s="320"/>
      <c r="D24" s="321" t="s">
        <v>237</v>
      </c>
      <c r="E24" s="331"/>
      <c r="F24" s="333" t="s">
        <v>181</v>
      </c>
      <c r="G24" s="121" t="s">
        <v>181</v>
      </c>
      <c r="H24" s="55" t="s">
        <v>210</v>
      </c>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s="302" customFormat="1" ht="45" customHeight="1">
      <c r="A25" s="312"/>
      <c r="B25" s="180"/>
      <c r="C25" s="54" t="s">
        <v>238</v>
      </c>
      <c r="D25" s="316" t="s">
        <v>239</v>
      </c>
      <c r="E25" s="316"/>
      <c r="F25" s="329" t="s">
        <v>53</v>
      </c>
      <c r="G25" s="121" t="s">
        <v>53</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row>
    <row r="26" spans="1:34" s="302" customFormat="1" ht="24" customHeight="1">
      <c r="A26" s="312"/>
      <c r="B26" s="180"/>
      <c r="C26" s="318" t="s">
        <v>240</v>
      </c>
      <c r="D26" s="316" t="s">
        <v>241</v>
      </c>
      <c r="E26" s="316"/>
      <c r="F26" s="329" t="s">
        <v>242</v>
      </c>
      <c r="G26" s="329" t="s">
        <v>242</v>
      </c>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row>
    <row r="27" spans="1:34" s="302" customFormat="1" ht="24" customHeight="1">
      <c r="A27" s="312"/>
      <c r="B27" s="180"/>
      <c r="C27" s="319"/>
      <c r="D27" s="316" t="s">
        <v>243</v>
      </c>
      <c r="E27" s="316"/>
      <c r="F27" s="329" t="s">
        <v>244</v>
      </c>
      <c r="G27" s="121" t="s">
        <v>244</v>
      </c>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row>
    <row r="28" spans="1:34" s="302" customFormat="1" ht="24" customHeight="1">
      <c r="A28" s="312"/>
      <c r="B28" s="180"/>
      <c r="C28" s="320"/>
      <c r="D28" s="321" t="s">
        <v>245</v>
      </c>
      <c r="E28" s="331"/>
      <c r="F28" s="329" t="s">
        <v>246</v>
      </c>
      <c r="G28" s="121" t="s">
        <v>246</v>
      </c>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row>
    <row r="29" spans="1:34" s="302" customFormat="1" ht="51" customHeight="1">
      <c r="A29" s="312"/>
      <c r="B29" s="180"/>
      <c r="C29" s="54" t="s">
        <v>64</v>
      </c>
      <c r="D29" s="316" t="s">
        <v>247</v>
      </c>
      <c r="E29" s="316"/>
      <c r="F29" s="54" t="s">
        <v>248</v>
      </c>
      <c r="G29" s="121" t="s">
        <v>248</v>
      </c>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row>
    <row r="30" spans="1:34" s="302" customFormat="1" ht="64.5" customHeight="1">
      <c r="A30" s="312"/>
      <c r="B30" s="180" t="s">
        <v>67</v>
      </c>
      <c r="C30" s="54" t="s">
        <v>193</v>
      </c>
      <c r="D30" s="316" t="s">
        <v>249</v>
      </c>
      <c r="E30" s="316"/>
      <c r="F30" s="329" t="s">
        <v>117</v>
      </c>
      <c r="G30" s="121" t="s">
        <v>117</v>
      </c>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row>
    <row r="31" spans="3:8" s="302" customFormat="1" ht="42.75" customHeight="1">
      <c r="C31" s="323"/>
      <c r="D31" s="323"/>
      <c r="E31" s="323"/>
      <c r="F31" s="323"/>
      <c r="G31" s="323"/>
      <c r="H31" s="323"/>
    </row>
    <row r="32" spans="3:8" s="302" customFormat="1" ht="42.75" customHeight="1">
      <c r="C32" s="323"/>
      <c r="D32" s="323"/>
      <c r="E32" s="323"/>
      <c r="F32" s="323"/>
      <c r="G32" s="323"/>
      <c r="H32" s="323"/>
    </row>
    <row r="33" spans="3:8" s="302" customFormat="1" ht="42.75" customHeight="1">
      <c r="C33" s="323"/>
      <c r="D33" s="323"/>
      <c r="E33" s="323"/>
      <c r="F33" s="323"/>
      <c r="G33" s="323"/>
      <c r="H33" s="323"/>
    </row>
    <row r="34" spans="3:8" s="302" customFormat="1" ht="42.75" customHeight="1">
      <c r="C34" s="323"/>
      <c r="D34" s="323"/>
      <c r="E34" s="323"/>
      <c r="F34" s="323"/>
      <c r="G34" s="323"/>
      <c r="H34" s="323"/>
    </row>
    <row r="35" spans="3:8" s="302" customFormat="1" ht="42.75" customHeight="1">
      <c r="C35" s="323"/>
      <c r="D35" s="323"/>
      <c r="E35" s="323"/>
      <c r="F35" s="323"/>
      <c r="G35" s="323"/>
      <c r="H35" s="323"/>
    </row>
  </sheetData>
  <sheetProtection/>
  <mergeCells count="95">
    <mergeCell ref="A1:C1"/>
    <mergeCell ref="A2:AH2"/>
    <mergeCell ref="A3:B3"/>
    <mergeCell ref="C3:F3"/>
    <mergeCell ref="A4:B4"/>
    <mergeCell ref="C4:F4"/>
    <mergeCell ref="A5:B5"/>
    <mergeCell ref="C5:F5"/>
    <mergeCell ref="A6:B6"/>
    <mergeCell ref="C6:F6"/>
    <mergeCell ref="A7:B7"/>
    <mergeCell ref="C7:F7"/>
    <mergeCell ref="D8:E8"/>
    <mergeCell ref="D9:E9"/>
    <mergeCell ref="H9:AH9"/>
    <mergeCell ref="D10:E10"/>
    <mergeCell ref="H10:AH10"/>
    <mergeCell ref="D11:E11"/>
    <mergeCell ref="H11:AH11"/>
    <mergeCell ref="D12:E12"/>
    <mergeCell ref="H12:AH12"/>
    <mergeCell ref="D13:E13"/>
    <mergeCell ref="H13:AH13"/>
    <mergeCell ref="D14:E14"/>
    <mergeCell ref="H14:AH14"/>
    <mergeCell ref="D15:E15"/>
    <mergeCell ref="D16:E16"/>
    <mergeCell ref="H16:AH16"/>
    <mergeCell ref="D17:E17"/>
    <mergeCell ref="H17:AH17"/>
    <mergeCell ref="D18:E18"/>
    <mergeCell ref="H18:AH18"/>
    <mergeCell ref="D19:E19"/>
    <mergeCell ref="H19:AH19"/>
    <mergeCell ref="D20:E20"/>
    <mergeCell ref="H20:AH20"/>
    <mergeCell ref="D21:E21"/>
    <mergeCell ref="H21:AH21"/>
    <mergeCell ref="D22:E22"/>
    <mergeCell ref="H22:AH22"/>
    <mergeCell ref="D23:E23"/>
    <mergeCell ref="G23:AH23"/>
    <mergeCell ref="D24:E24"/>
    <mergeCell ref="H24:AH24"/>
    <mergeCell ref="D25:E25"/>
    <mergeCell ref="G25:AH25"/>
    <mergeCell ref="D26:E26"/>
    <mergeCell ref="G26:AH26"/>
    <mergeCell ref="D27:E27"/>
    <mergeCell ref="G27:AH27"/>
    <mergeCell ref="D28:E28"/>
    <mergeCell ref="G28:AH28"/>
    <mergeCell ref="D29:E29"/>
    <mergeCell ref="G29:AH29"/>
    <mergeCell ref="D30:E30"/>
    <mergeCell ref="G30:AH30"/>
    <mergeCell ref="A8:A15"/>
    <mergeCell ref="A16:A30"/>
    <mergeCell ref="B9:B15"/>
    <mergeCell ref="B16:B22"/>
    <mergeCell ref="B23:B29"/>
    <mergeCell ref="C9:C12"/>
    <mergeCell ref="C13:C15"/>
    <mergeCell ref="C17:C19"/>
    <mergeCell ref="C20:C22"/>
    <mergeCell ref="C23:C24"/>
    <mergeCell ref="C26:C28"/>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 ref="AE3:AE5"/>
    <mergeCell ref="AF3:AF5"/>
    <mergeCell ref="AG3:AG5"/>
    <mergeCell ref="AH3:AH5"/>
  </mergeCells>
  <printOptions horizontalCentered="1"/>
  <pageMargins left="0.11805555555555555" right="0.11805555555555555" top="0.3145833333333333" bottom="0.3541666666666667" header="0.5" footer="0.19652777777777777"/>
  <pageSetup fitToHeight="0" horizontalDpi="600" verticalDpi="600" orientation="landscape" paperSize="9" scale="52"/>
</worksheet>
</file>

<file path=xl/worksheets/sheet6.xml><?xml version="1.0" encoding="utf-8"?>
<worksheet xmlns="http://schemas.openxmlformats.org/spreadsheetml/2006/main" xmlns:r="http://schemas.openxmlformats.org/officeDocument/2006/relationships">
  <sheetPr>
    <pageSetUpPr fitToPage="1"/>
  </sheetPr>
  <dimension ref="A1:Z26"/>
  <sheetViews>
    <sheetView zoomScaleSheetLayoutView="100" workbookViewId="0" topLeftCell="A1">
      <selection activeCell="G21" sqref="G21:Y21"/>
    </sheetView>
  </sheetViews>
  <sheetFormatPr defaultColWidth="9.00390625" defaultRowHeight="15"/>
  <cols>
    <col min="1" max="1" width="6.421875" style="248" customWidth="1"/>
    <col min="2" max="2" width="10.28125" style="249" customWidth="1"/>
    <col min="3" max="3" width="17.140625" style="250" customWidth="1"/>
    <col min="4" max="4" width="6.7109375" style="251" customWidth="1"/>
    <col min="5" max="5" width="20.7109375" style="251" customWidth="1"/>
    <col min="6" max="6" width="17.7109375" style="249" customWidth="1"/>
    <col min="7" max="11" width="7.00390625" style="249" customWidth="1"/>
    <col min="12" max="12" width="8.421875" style="249" customWidth="1"/>
    <col min="13" max="24" width="7.00390625" style="249" customWidth="1"/>
    <col min="25" max="25" width="12.421875" style="252" customWidth="1"/>
    <col min="26" max="26" width="9.00390625" style="249" customWidth="1"/>
  </cols>
  <sheetData>
    <row r="1" spans="1:2" ht="24" customHeight="1">
      <c r="A1" s="253" t="s">
        <v>250</v>
      </c>
      <c r="B1" s="253"/>
    </row>
    <row r="2" spans="1:26" ht="33.75" customHeight="1">
      <c r="A2" s="254" t="s">
        <v>251</v>
      </c>
      <c r="B2" s="254"/>
      <c r="C2" s="254"/>
      <c r="D2" s="254"/>
      <c r="E2" s="254"/>
      <c r="F2" s="254"/>
      <c r="G2" s="254"/>
      <c r="H2" s="254"/>
      <c r="I2" s="254"/>
      <c r="J2" s="254"/>
      <c r="K2" s="254"/>
      <c r="L2" s="254"/>
      <c r="M2" s="254"/>
      <c r="N2" s="254"/>
      <c r="O2" s="254"/>
      <c r="P2" s="254"/>
      <c r="Q2" s="254"/>
      <c r="R2" s="254"/>
      <c r="S2" s="254"/>
      <c r="T2" s="254"/>
      <c r="U2" s="254"/>
      <c r="V2" s="254"/>
      <c r="W2" s="254"/>
      <c r="X2" s="254"/>
      <c r="Y2" s="254"/>
      <c r="Z2" s="271"/>
    </row>
    <row r="3" spans="1:26" ht="13.5">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71"/>
    </row>
    <row r="4" spans="1:26" s="247" customFormat="1" ht="33.75" customHeight="1">
      <c r="A4" s="256" t="s">
        <v>2</v>
      </c>
      <c r="B4" s="256"/>
      <c r="C4" s="257"/>
      <c r="D4" s="256" t="s">
        <v>252</v>
      </c>
      <c r="E4" s="256"/>
      <c r="F4" s="256"/>
      <c r="G4" s="275" t="s">
        <v>4</v>
      </c>
      <c r="H4" s="275" t="s">
        <v>6</v>
      </c>
      <c r="I4" s="275" t="s">
        <v>8</v>
      </c>
      <c r="J4" s="275" t="s">
        <v>7</v>
      </c>
      <c r="K4" s="287" t="s">
        <v>9</v>
      </c>
      <c r="L4" s="287" t="s">
        <v>10</v>
      </c>
      <c r="M4" s="287" t="s">
        <v>12</v>
      </c>
      <c r="N4" s="287" t="s">
        <v>125</v>
      </c>
      <c r="O4" s="287" t="s">
        <v>13</v>
      </c>
      <c r="P4" s="287" t="s">
        <v>14</v>
      </c>
      <c r="Q4" s="287" t="s">
        <v>17</v>
      </c>
      <c r="R4" s="287" t="s">
        <v>16</v>
      </c>
      <c r="S4" s="287" t="s">
        <v>19</v>
      </c>
      <c r="T4" s="287" t="s">
        <v>23</v>
      </c>
      <c r="U4" s="287" t="s">
        <v>24</v>
      </c>
      <c r="V4" s="287" t="s">
        <v>25</v>
      </c>
      <c r="W4" s="287" t="s">
        <v>26</v>
      </c>
      <c r="X4" s="287" t="s">
        <v>27</v>
      </c>
      <c r="Y4" s="287" t="s">
        <v>253</v>
      </c>
      <c r="Z4" s="292"/>
    </row>
    <row r="5" spans="1:26" s="247" customFormat="1" ht="21" customHeight="1">
      <c r="A5" s="256" t="s">
        <v>33</v>
      </c>
      <c r="B5" s="256"/>
      <c r="C5" s="257"/>
      <c r="D5" s="142" t="s">
        <v>34</v>
      </c>
      <c r="E5" s="141"/>
      <c r="F5" s="141"/>
      <c r="G5" s="276"/>
      <c r="H5" s="276"/>
      <c r="I5" s="276"/>
      <c r="J5" s="276"/>
      <c r="K5" s="288"/>
      <c r="L5" s="288"/>
      <c r="M5" s="288"/>
      <c r="N5" s="288"/>
      <c r="O5" s="288"/>
      <c r="P5" s="288"/>
      <c r="Q5" s="288"/>
      <c r="R5" s="288"/>
      <c r="S5" s="288"/>
      <c r="T5" s="288"/>
      <c r="U5" s="288"/>
      <c r="V5" s="288"/>
      <c r="W5" s="288"/>
      <c r="X5" s="288"/>
      <c r="Y5" s="288"/>
      <c r="Z5" s="292"/>
    </row>
    <row r="6" spans="1:26" s="247" customFormat="1" ht="21" customHeight="1">
      <c r="A6" s="258" t="s">
        <v>35</v>
      </c>
      <c r="B6" s="259"/>
      <c r="C6" s="260"/>
      <c r="D6" s="261" t="s">
        <v>36</v>
      </c>
      <c r="E6" s="277"/>
      <c r="F6" s="277"/>
      <c r="G6" s="278"/>
      <c r="H6" s="278"/>
      <c r="I6" s="278"/>
      <c r="J6" s="278"/>
      <c r="K6" s="289"/>
      <c r="L6" s="289"/>
      <c r="M6" s="289"/>
      <c r="N6" s="289"/>
      <c r="O6" s="289"/>
      <c r="P6" s="289"/>
      <c r="Q6" s="289"/>
      <c r="R6" s="289"/>
      <c r="S6" s="289"/>
      <c r="T6" s="289"/>
      <c r="U6" s="289"/>
      <c r="V6" s="289"/>
      <c r="W6" s="289"/>
      <c r="X6" s="289"/>
      <c r="Y6" s="289"/>
      <c r="Z6" s="292"/>
    </row>
    <row r="7" spans="1:26" s="247" customFormat="1" ht="21" customHeight="1">
      <c r="A7" s="262" t="s">
        <v>37</v>
      </c>
      <c r="B7" s="262"/>
      <c r="C7" s="263"/>
      <c r="D7" s="264">
        <v>580</v>
      </c>
      <c r="E7" s="264"/>
      <c r="F7" s="264"/>
      <c r="G7" s="279"/>
      <c r="H7" s="279"/>
      <c r="I7" s="279"/>
      <c r="J7" s="279"/>
      <c r="K7" s="290">
        <v>50</v>
      </c>
      <c r="L7" s="290">
        <v>37</v>
      </c>
      <c r="M7" s="290">
        <v>10</v>
      </c>
      <c r="N7" s="290">
        <v>10</v>
      </c>
      <c r="O7" s="290">
        <v>50</v>
      </c>
      <c r="P7" s="290">
        <v>80</v>
      </c>
      <c r="Q7" s="290">
        <v>20</v>
      </c>
      <c r="R7" s="290"/>
      <c r="S7" s="290"/>
      <c r="T7" s="290"/>
      <c r="U7" s="290"/>
      <c r="V7" s="290">
        <v>70</v>
      </c>
      <c r="W7" s="290">
        <v>50</v>
      </c>
      <c r="X7" s="290"/>
      <c r="Y7" s="290">
        <v>100</v>
      </c>
      <c r="Z7" s="292"/>
    </row>
    <row r="8" spans="1:26" s="247" customFormat="1" ht="102" customHeight="1">
      <c r="A8" s="256" t="s">
        <v>38</v>
      </c>
      <c r="B8" s="265" t="s">
        <v>254</v>
      </c>
      <c r="C8" s="266"/>
      <c r="D8" s="267"/>
      <c r="E8" s="280"/>
      <c r="F8" s="281">
        <f>G8+H8+I8+J8+K8+L8+M8+N8+O8+P8+Q8+U8+V8+W8+R8+X8+S8+T8+Y8</f>
        <v>580</v>
      </c>
      <c r="G8" s="281">
        <v>5</v>
      </c>
      <c r="H8" s="281">
        <v>10</v>
      </c>
      <c r="I8" s="281">
        <v>10</v>
      </c>
      <c r="J8" s="281">
        <v>5</v>
      </c>
      <c r="K8" s="120">
        <v>60</v>
      </c>
      <c r="L8" s="120">
        <v>10</v>
      </c>
      <c r="M8" s="120">
        <v>5</v>
      </c>
      <c r="N8" s="120">
        <v>10</v>
      </c>
      <c r="O8" s="120">
        <v>60</v>
      </c>
      <c r="P8" s="120">
        <v>80</v>
      </c>
      <c r="Q8" s="120">
        <v>15</v>
      </c>
      <c r="R8" s="120">
        <v>5</v>
      </c>
      <c r="S8" s="120">
        <v>10</v>
      </c>
      <c r="T8" s="120">
        <v>30</v>
      </c>
      <c r="U8" s="120">
        <v>5</v>
      </c>
      <c r="V8" s="120">
        <v>80</v>
      </c>
      <c r="W8" s="120">
        <v>60</v>
      </c>
      <c r="X8" s="120">
        <v>5</v>
      </c>
      <c r="Y8" s="293">
        <v>115</v>
      </c>
      <c r="Z8" s="294"/>
    </row>
    <row r="9" spans="1:26" s="247" customFormat="1" ht="30" customHeight="1">
      <c r="A9" s="256" t="s">
        <v>40</v>
      </c>
      <c r="B9" s="110" t="s">
        <v>41</v>
      </c>
      <c r="C9" s="268" t="s">
        <v>42</v>
      </c>
      <c r="D9" s="110" t="s">
        <v>43</v>
      </c>
      <c r="E9" s="110"/>
      <c r="F9" s="110" t="s">
        <v>44</v>
      </c>
      <c r="G9" s="110" t="s">
        <v>44</v>
      </c>
      <c r="H9" s="110" t="s">
        <v>44</v>
      </c>
      <c r="I9" s="110" t="s">
        <v>44</v>
      </c>
      <c r="J9" s="110" t="s">
        <v>44</v>
      </c>
      <c r="K9" s="110" t="s">
        <v>44</v>
      </c>
      <c r="L9" s="110" t="s">
        <v>44</v>
      </c>
      <c r="M9" s="110" t="s">
        <v>44</v>
      </c>
      <c r="N9" s="110" t="s">
        <v>44</v>
      </c>
      <c r="O9" s="110" t="s">
        <v>44</v>
      </c>
      <c r="P9" s="110" t="s">
        <v>44</v>
      </c>
      <c r="Q9" s="110" t="s">
        <v>44</v>
      </c>
      <c r="R9" s="110" t="s">
        <v>44</v>
      </c>
      <c r="S9" s="110" t="s">
        <v>44</v>
      </c>
      <c r="T9" s="110" t="s">
        <v>44</v>
      </c>
      <c r="U9" s="110" t="s">
        <v>44</v>
      </c>
      <c r="V9" s="110" t="s">
        <v>44</v>
      </c>
      <c r="W9" s="110" t="s">
        <v>44</v>
      </c>
      <c r="X9" s="110" t="s">
        <v>44</v>
      </c>
      <c r="Y9" s="110"/>
      <c r="Z9" s="294"/>
    </row>
    <row r="10" spans="1:26" s="247" customFormat="1" ht="30" customHeight="1">
      <c r="A10" s="256"/>
      <c r="B10" s="110" t="s">
        <v>45</v>
      </c>
      <c r="C10" s="268" t="s">
        <v>46</v>
      </c>
      <c r="D10" s="110" t="s">
        <v>255</v>
      </c>
      <c r="E10" s="110"/>
      <c r="F10" s="268">
        <v>5</v>
      </c>
      <c r="G10" s="268">
        <v>5</v>
      </c>
      <c r="H10" s="268">
        <v>5</v>
      </c>
      <c r="I10" s="268">
        <v>5</v>
      </c>
      <c r="J10" s="268">
        <v>5</v>
      </c>
      <c r="K10" s="268">
        <v>5</v>
      </c>
      <c r="L10" s="268">
        <v>5</v>
      </c>
      <c r="M10" s="268">
        <v>5</v>
      </c>
      <c r="N10" s="268">
        <v>5</v>
      </c>
      <c r="O10" s="268">
        <v>5</v>
      </c>
      <c r="P10" s="268">
        <v>5</v>
      </c>
      <c r="Q10" s="268">
        <v>5</v>
      </c>
      <c r="R10" s="268">
        <v>5</v>
      </c>
      <c r="S10" s="268">
        <v>5</v>
      </c>
      <c r="T10" s="268">
        <v>5</v>
      </c>
      <c r="U10" s="268">
        <v>5</v>
      </c>
      <c r="V10" s="268">
        <v>5</v>
      </c>
      <c r="W10" s="268">
        <v>5</v>
      </c>
      <c r="X10" s="268">
        <v>5</v>
      </c>
      <c r="Y10" s="293"/>
      <c r="Z10" s="294"/>
    </row>
    <row r="11" spans="1:26" s="247" customFormat="1" ht="30" customHeight="1">
      <c r="A11" s="256"/>
      <c r="B11" s="110"/>
      <c r="C11" s="268"/>
      <c r="D11" s="269" t="s">
        <v>256</v>
      </c>
      <c r="E11" s="282"/>
      <c r="F11" s="268">
        <v>100</v>
      </c>
      <c r="G11" s="268"/>
      <c r="H11" s="268"/>
      <c r="I11" s="268"/>
      <c r="J11" s="268"/>
      <c r="K11" s="268"/>
      <c r="L11" s="268"/>
      <c r="M11" s="268"/>
      <c r="N11" s="268"/>
      <c r="O11" s="268">
        <v>100</v>
      </c>
      <c r="P11" s="268">
        <v>100</v>
      </c>
      <c r="Q11" s="268"/>
      <c r="R11" s="268"/>
      <c r="S11" s="268"/>
      <c r="T11" s="268">
        <v>100</v>
      </c>
      <c r="U11" s="268"/>
      <c r="V11" s="268">
        <v>100</v>
      </c>
      <c r="W11" s="268">
        <v>100</v>
      </c>
      <c r="X11" s="268"/>
      <c r="Y11" s="293"/>
      <c r="Z11" s="294"/>
    </row>
    <row r="12" spans="1:26" s="247" customFormat="1" ht="30" customHeight="1">
      <c r="A12" s="256"/>
      <c r="B12" s="110"/>
      <c r="C12" s="268"/>
      <c r="D12" s="269" t="s">
        <v>257</v>
      </c>
      <c r="E12" s="282"/>
      <c r="F12" s="268">
        <v>100</v>
      </c>
      <c r="G12" s="268"/>
      <c r="H12" s="268"/>
      <c r="I12" s="268"/>
      <c r="J12" s="268"/>
      <c r="K12" s="268"/>
      <c r="L12" s="268"/>
      <c r="M12" s="268"/>
      <c r="N12" s="268"/>
      <c r="O12" s="268">
        <v>100</v>
      </c>
      <c r="P12" s="268">
        <v>100</v>
      </c>
      <c r="Q12" s="268"/>
      <c r="R12" s="268"/>
      <c r="S12" s="268"/>
      <c r="T12" s="268">
        <v>100</v>
      </c>
      <c r="U12" s="268"/>
      <c r="V12" s="268"/>
      <c r="W12" s="268">
        <v>1000</v>
      </c>
      <c r="X12" s="268"/>
      <c r="Y12" s="293"/>
      <c r="Z12" s="294"/>
    </row>
    <row r="13" spans="1:26" s="247" customFormat="1" ht="30" customHeight="1">
      <c r="A13" s="256"/>
      <c r="B13" s="110"/>
      <c r="C13" s="268"/>
      <c r="D13" s="110" t="s">
        <v>258</v>
      </c>
      <c r="E13" s="110"/>
      <c r="F13" s="110">
        <v>5</v>
      </c>
      <c r="G13" s="110"/>
      <c r="H13" s="110"/>
      <c r="I13" s="110"/>
      <c r="J13" s="110"/>
      <c r="K13" s="110">
        <v>5</v>
      </c>
      <c r="L13" s="110"/>
      <c r="M13" s="110"/>
      <c r="N13" s="110"/>
      <c r="O13" s="110">
        <v>5</v>
      </c>
      <c r="P13" s="110">
        <v>5</v>
      </c>
      <c r="Q13" s="110"/>
      <c r="R13" s="110"/>
      <c r="S13" s="110"/>
      <c r="T13" s="110"/>
      <c r="U13" s="110"/>
      <c r="V13" s="110">
        <v>5</v>
      </c>
      <c r="W13" s="110">
        <v>5</v>
      </c>
      <c r="X13" s="110"/>
      <c r="Y13" s="293"/>
      <c r="Z13" s="294"/>
    </row>
    <row r="14" spans="1:26" s="247" customFormat="1" ht="30" customHeight="1">
      <c r="A14" s="256"/>
      <c r="B14" s="110"/>
      <c r="C14" s="268"/>
      <c r="D14" s="270" t="s">
        <v>259</v>
      </c>
      <c r="E14" s="270"/>
      <c r="F14" s="270">
        <v>5</v>
      </c>
      <c r="G14" s="270"/>
      <c r="H14" s="270"/>
      <c r="I14" s="270"/>
      <c r="J14" s="270"/>
      <c r="K14" s="270"/>
      <c r="L14" s="270"/>
      <c r="M14" s="270"/>
      <c r="N14" s="270"/>
      <c r="O14" s="270"/>
      <c r="P14" s="270">
        <v>5</v>
      </c>
      <c r="Q14" s="270"/>
      <c r="R14" s="270"/>
      <c r="S14" s="270"/>
      <c r="T14" s="270"/>
      <c r="U14" s="270"/>
      <c r="V14" s="270">
        <v>5</v>
      </c>
      <c r="W14" s="270"/>
      <c r="X14" s="270"/>
      <c r="Y14" s="270"/>
      <c r="Z14" s="294"/>
    </row>
    <row r="15" spans="1:26" s="247" customFormat="1" ht="30" customHeight="1">
      <c r="A15" s="256"/>
      <c r="B15" s="110"/>
      <c r="C15" s="268" t="s">
        <v>49</v>
      </c>
      <c r="D15" s="110" t="s">
        <v>260</v>
      </c>
      <c r="E15" s="110"/>
      <c r="F15" s="110">
        <f>G15+H15+I15+J15+K15+L15+M15+N15+O15+P15+Q15+U15+V15+W15+R15+X15+S15+T15</f>
        <v>62</v>
      </c>
      <c r="G15" s="110">
        <v>1</v>
      </c>
      <c r="H15" s="110">
        <v>2</v>
      </c>
      <c r="I15" s="110">
        <v>2</v>
      </c>
      <c r="J15" s="110">
        <v>1</v>
      </c>
      <c r="K15" s="291">
        <v>11</v>
      </c>
      <c r="L15" s="291">
        <v>2</v>
      </c>
      <c r="M15" s="291">
        <v>1</v>
      </c>
      <c r="N15" s="291">
        <v>2</v>
      </c>
      <c r="O15" s="291">
        <v>6</v>
      </c>
      <c r="P15" s="291">
        <v>3</v>
      </c>
      <c r="Q15" s="291">
        <v>3</v>
      </c>
      <c r="R15" s="291">
        <v>1</v>
      </c>
      <c r="S15" s="291">
        <v>2</v>
      </c>
      <c r="T15" s="291">
        <v>2</v>
      </c>
      <c r="U15" s="291">
        <v>1</v>
      </c>
      <c r="V15" s="291">
        <v>12</v>
      </c>
      <c r="W15" s="291">
        <v>9</v>
      </c>
      <c r="X15" s="291">
        <v>1</v>
      </c>
      <c r="Y15" s="293"/>
      <c r="Z15" s="294"/>
    </row>
    <row r="16" spans="1:26" s="247" customFormat="1" ht="30" customHeight="1">
      <c r="A16" s="256"/>
      <c r="B16" s="110"/>
      <c r="C16" s="268"/>
      <c r="D16" s="269" t="s">
        <v>261</v>
      </c>
      <c r="E16" s="282"/>
      <c r="F16" s="110">
        <v>7000</v>
      </c>
      <c r="G16" s="110"/>
      <c r="H16" s="110"/>
      <c r="I16" s="110"/>
      <c r="J16" s="110"/>
      <c r="K16" s="291"/>
      <c r="L16" s="291"/>
      <c r="M16" s="291"/>
      <c r="N16" s="291"/>
      <c r="O16" s="291">
        <v>1000</v>
      </c>
      <c r="P16" s="291">
        <v>3000</v>
      </c>
      <c r="Q16" s="291"/>
      <c r="R16" s="291"/>
      <c r="S16" s="291"/>
      <c r="T16" s="291">
        <v>1000</v>
      </c>
      <c r="U16" s="291"/>
      <c r="V16" s="291">
        <v>1000</v>
      </c>
      <c r="W16" s="291">
        <v>1000</v>
      </c>
      <c r="X16" s="291"/>
      <c r="Y16" s="293"/>
      <c r="Z16" s="294"/>
    </row>
    <row r="17" spans="1:26" s="247" customFormat="1" ht="30" customHeight="1">
      <c r="A17" s="256"/>
      <c r="B17" s="110"/>
      <c r="C17" s="268"/>
      <c r="D17" s="269" t="s">
        <v>262</v>
      </c>
      <c r="E17" s="282"/>
      <c r="F17" s="110">
        <v>4000</v>
      </c>
      <c r="G17" s="110"/>
      <c r="H17" s="110"/>
      <c r="I17" s="110"/>
      <c r="J17" s="110"/>
      <c r="K17" s="291"/>
      <c r="L17" s="291"/>
      <c r="M17" s="291"/>
      <c r="N17" s="291"/>
      <c r="O17" s="291">
        <v>1000</v>
      </c>
      <c r="P17" s="291">
        <v>2000</v>
      </c>
      <c r="Q17" s="291"/>
      <c r="R17" s="291"/>
      <c r="S17" s="291"/>
      <c r="T17" s="291">
        <v>1000</v>
      </c>
      <c r="U17" s="291"/>
      <c r="V17" s="291"/>
      <c r="W17" s="291"/>
      <c r="X17" s="291"/>
      <c r="Y17" s="293"/>
      <c r="Z17" s="294"/>
    </row>
    <row r="18" spans="1:26" s="247" customFormat="1" ht="30" customHeight="1">
      <c r="A18" s="256"/>
      <c r="B18" s="110"/>
      <c r="C18" s="268"/>
      <c r="D18" s="110" t="s">
        <v>263</v>
      </c>
      <c r="E18" s="110"/>
      <c r="F18" s="110">
        <v>7</v>
      </c>
      <c r="G18" s="110"/>
      <c r="H18" s="110"/>
      <c r="I18" s="110"/>
      <c r="J18" s="110"/>
      <c r="K18" s="291">
        <v>1</v>
      </c>
      <c r="L18" s="291"/>
      <c r="M18" s="291"/>
      <c r="N18" s="291"/>
      <c r="O18" s="291">
        <v>2</v>
      </c>
      <c r="P18" s="291">
        <v>2</v>
      </c>
      <c r="Q18" s="291"/>
      <c r="R18" s="291"/>
      <c r="S18" s="291"/>
      <c r="T18" s="291"/>
      <c r="U18" s="291"/>
      <c r="V18" s="291">
        <v>1</v>
      </c>
      <c r="W18" s="291">
        <v>1</v>
      </c>
      <c r="X18" s="291"/>
      <c r="Y18" s="293"/>
      <c r="Z18" s="294"/>
    </row>
    <row r="19" spans="1:26" s="247" customFormat="1" ht="30" customHeight="1">
      <c r="A19" s="256"/>
      <c r="B19" s="110"/>
      <c r="C19" s="268"/>
      <c r="D19" s="110" t="s">
        <v>264</v>
      </c>
      <c r="E19" s="110"/>
      <c r="F19" s="283">
        <v>2000</v>
      </c>
      <c r="G19" s="283"/>
      <c r="H19" s="283"/>
      <c r="I19" s="283"/>
      <c r="J19" s="283"/>
      <c r="K19" s="283"/>
      <c r="L19" s="284"/>
      <c r="M19" s="284"/>
      <c r="N19" s="284"/>
      <c r="O19" s="283"/>
      <c r="P19" s="283">
        <v>1000</v>
      </c>
      <c r="Q19" s="284"/>
      <c r="R19" s="283"/>
      <c r="S19" s="284"/>
      <c r="T19" s="284"/>
      <c r="U19" s="284"/>
      <c r="V19" s="283">
        <v>1000</v>
      </c>
      <c r="W19" s="283"/>
      <c r="X19" s="283"/>
      <c r="Y19" s="293"/>
      <c r="Z19" s="294"/>
    </row>
    <row r="20" spans="1:26" s="247" customFormat="1" ht="30" customHeight="1">
      <c r="A20" s="256"/>
      <c r="B20" s="110"/>
      <c r="C20" s="268" t="s">
        <v>54</v>
      </c>
      <c r="D20" s="110" t="s">
        <v>265</v>
      </c>
      <c r="E20" s="110"/>
      <c r="F20" s="284" t="s">
        <v>53</v>
      </c>
      <c r="G20" s="284" t="s">
        <v>53</v>
      </c>
      <c r="H20" s="284"/>
      <c r="I20" s="284"/>
      <c r="J20" s="284"/>
      <c r="K20" s="284"/>
      <c r="L20" s="284"/>
      <c r="M20" s="284"/>
      <c r="N20" s="284"/>
      <c r="O20" s="284"/>
      <c r="P20" s="284"/>
      <c r="Q20" s="284"/>
      <c r="R20" s="284"/>
      <c r="S20" s="284"/>
      <c r="T20" s="284"/>
      <c r="U20" s="284"/>
      <c r="V20" s="284"/>
      <c r="W20" s="284"/>
      <c r="X20" s="284"/>
      <c r="Y20" s="295"/>
      <c r="Z20" s="294"/>
    </row>
    <row r="21" spans="1:26" s="247" customFormat="1" ht="30" customHeight="1">
      <c r="A21" s="256"/>
      <c r="B21" s="110"/>
      <c r="C21" s="268" t="s">
        <v>51</v>
      </c>
      <c r="D21" s="270" t="s">
        <v>266</v>
      </c>
      <c r="E21" s="270"/>
      <c r="F21" s="111" t="s">
        <v>267</v>
      </c>
      <c r="G21" s="284" t="s">
        <v>267</v>
      </c>
      <c r="H21" s="284"/>
      <c r="I21" s="284"/>
      <c r="J21" s="284"/>
      <c r="K21" s="284"/>
      <c r="L21" s="284"/>
      <c r="M21" s="284"/>
      <c r="N21" s="284"/>
      <c r="O21" s="284"/>
      <c r="P21" s="284"/>
      <c r="Q21" s="284"/>
      <c r="R21" s="284"/>
      <c r="S21" s="284"/>
      <c r="T21" s="284"/>
      <c r="U21" s="284"/>
      <c r="V21" s="284"/>
      <c r="W21" s="284"/>
      <c r="X21" s="284"/>
      <c r="Y21" s="295"/>
      <c r="Z21" s="294"/>
    </row>
    <row r="22" spans="1:26" s="247" customFormat="1" ht="30" customHeight="1">
      <c r="A22" s="256"/>
      <c r="B22" s="110" t="s">
        <v>57</v>
      </c>
      <c r="C22" s="268" t="s">
        <v>187</v>
      </c>
      <c r="D22" s="270" t="s">
        <v>268</v>
      </c>
      <c r="E22" s="270"/>
      <c r="F22" s="285" t="s">
        <v>63</v>
      </c>
      <c r="G22" s="286"/>
      <c r="H22" s="286"/>
      <c r="I22" s="286"/>
      <c r="J22" s="286"/>
      <c r="K22" s="286"/>
      <c r="L22" s="286"/>
      <c r="M22" s="286"/>
      <c r="N22" s="286"/>
      <c r="O22" s="286"/>
      <c r="P22" s="286"/>
      <c r="Q22" s="286"/>
      <c r="R22" s="286"/>
      <c r="S22" s="286"/>
      <c r="T22" s="286"/>
      <c r="U22" s="286"/>
      <c r="V22" s="286"/>
      <c r="W22" s="286"/>
      <c r="X22" s="286"/>
      <c r="Y22" s="296"/>
      <c r="Z22" s="294"/>
    </row>
    <row r="23" spans="1:26" s="247" customFormat="1" ht="30" customHeight="1">
      <c r="A23" s="256"/>
      <c r="B23" s="110"/>
      <c r="C23" s="268" t="s">
        <v>64</v>
      </c>
      <c r="D23" s="270" t="s">
        <v>269</v>
      </c>
      <c r="E23" s="270"/>
      <c r="F23" s="285" t="s">
        <v>63</v>
      </c>
      <c r="G23" s="286"/>
      <c r="H23" s="286"/>
      <c r="I23" s="286"/>
      <c r="J23" s="286"/>
      <c r="K23" s="286"/>
      <c r="L23" s="286"/>
      <c r="M23" s="286"/>
      <c r="N23" s="286"/>
      <c r="O23" s="286"/>
      <c r="P23" s="286"/>
      <c r="Q23" s="286"/>
      <c r="R23" s="286"/>
      <c r="S23" s="286"/>
      <c r="T23" s="286"/>
      <c r="U23" s="286"/>
      <c r="V23" s="286"/>
      <c r="W23" s="286"/>
      <c r="X23" s="286"/>
      <c r="Y23" s="296"/>
      <c r="Z23" s="294"/>
    </row>
    <row r="24" spans="1:26" s="247" customFormat="1" ht="30" customHeight="1">
      <c r="A24" s="256"/>
      <c r="B24" s="110"/>
      <c r="C24" s="268" t="s">
        <v>182</v>
      </c>
      <c r="D24" s="270" t="s">
        <v>270</v>
      </c>
      <c r="E24" s="270"/>
      <c r="F24" s="285" t="s">
        <v>63</v>
      </c>
      <c r="G24" s="286"/>
      <c r="H24" s="286"/>
      <c r="I24" s="286"/>
      <c r="J24" s="286"/>
      <c r="K24" s="286"/>
      <c r="L24" s="286"/>
      <c r="M24" s="286"/>
      <c r="N24" s="286"/>
      <c r="O24" s="286"/>
      <c r="P24" s="286"/>
      <c r="Q24" s="286"/>
      <c r="R24" s="286"/>
      <c r="S24" s="286"/>
      <c r="T24" s="286"/>
      <c r="U24" s="286"/>
      <c r="V24" s="286"/>
      <c r="W24" s="286"/>
      <c r="X24" s="286"/>
      <c r="Y24" s="296"/>
      <c r="Z24" s="294"/>
    </row>
    <row r="25" spans="1:26" s="247" customFormat="1" ht="30" customHeight="1">
      <c r="A25" s="256"/>
      <c r="B25" s="110" t="s">
        <v>67</v>
      </c>
      <c r="C25" s="268" t="s">
        <v>193</v>
      </c>
      <c r="D25" s="270" t="s">
        <v>271</v>
      </c>
      <c r="E25" s="270"/>
      <c r="F25" s="285" t="s">
        <v>53</v>
      </c>
      <c r="G25" s="286"/>
      <c r="H25" s="286"/>
      <c r="I25" s="286"/>
      <c r="J25" s="286"/>
      <c r="K25" s="286"/>
      <c r="L25" s="286"/>
      <c r="M25" s="286"/>
      <c r="N25" s="286"/>
      <c r="O25" s="286"/>
      <c r="P25" s="286"/>
      <c r="Q25" s="286"/>
      <c r="R25" s="286"/>
      <c r="S25" s="286"/>
      <c r="T25" s="286"/>
      <c r="U25" s="286"/>
      <c r="V25" s="286"/>
      <c r="W25" s="286"/>
      <c r="X25" s="286"/>
      <c r="Y25" s="296"/>
      <c r="Z25" s="294"/>
    </row>
    <row r="26" spans="1:26" s="117" customFormat="1" ht="13.5">
      <c r="A26" s="271"/>
      <c r="B26" s="272"/>
      <c r="C26" s="273"/>
      <c r="D26" s="274"/>
      <c r="E26" s="274"/>
      <c r="F26" s="272"/>
      <c r="G26" s="272"/>
      <c r="H26" s="272"/>
      <c r="I26" s="272"/>
      <c r="J26" s="272"/>
      <c r="K26" s="272"/>
      <c r="L26" s="272"/>
      <c r="M26" s="272"/>
      <c r="N26" s="272"/>
      <c r="O26" s="272"/>
      <c r="P26" s="272"/>
      <c r="Q26" s="272"/>
      <c r="R26" s="272"/>
      <c r="S26" s="272"/>
      <c r="T26" s="272"/>
      <c r="U26" s="272"/>
      <c r="V26" s="272"/>
      <c r="W26" s="272"/>
      <c r="X26" s="272"/>
      <c r="Y26" s="297"/>
      <c r="Z26" s="272"/>
    </row>
  </sheetData>
  <sheetProtection/>
  <mergeCells count="59">
    <mergeCell ref="A1:B1"/>
    <mergeCell ref="A2:Y2"/>
    <mergeCell ref="A3:Y3"/>
    <mergeCell ref="A4:C4"/>
    <mergeCell ref="D4:F4"/>
    <mergeCell ref="A5:C5"/>
    <mergeCell ref="D5:F5"/>
    <mergeCell ref="A6:C6"/>
    <mergeCell ref="D6:F6"/>
    <mergeCell ref="A7:C7"/>
    <mergeCell ref="D7:F7"/>
    <mergeCell ref="B8:E8"/>
    <mergeCell ref="D9:E9"/>
    <mergeCell ref="D10:E10"/>
    <mergeCell ref="D11:E11"/>
    <mergeCell ref="D12:E12"/>
    <mergeCell ref="D13:E13"/>
    <mergeCell ref="D14:E14"/>
    <mergeCell ref="D15:E15"/>
    <mergeCell ref="D16:E16"/>
    <mergeCell ref="D17:E17"/>
    <mergeCell ref="D18:E18"/>
    <mergeCell ref="D19:E19"/>
    <mergeCell ref="D20:E20"/>
    <mergeCell ref="G20:Y20"/>
    <mergeCell ref="D21:E21"/>
    <mergeCell ref="G21:Y21"/>
    <mergeCell ref="D22:E22"/>
    <mergeCell ref="F22:Y22"/>
    <mergeCell ref="D23:E23"/>
    <mergeCell ref="F23:Y23"/>
    <mergeCell ref="D24:E24"/>
    <mergeCell ref="F24:Y24"/>
    <mergeCell ref="D25:E25"/>
    <mergeCell ref="F25:Y25"/>
    <mergeCell ref="A9:A25"/>
    <mergeCell ref="B10:B21"/>
    <mergeCell ref="B22:B24"/>
    <mergeCell ref="C10:C14"/>
    <mergeCell ref="C15:C19"/>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s>
  <printOptions horizontalCentered="1"/>
  <pageMargins left="0.3541666666666667" right="0.3541666666666667" top="0.49166666666666664" bottom="0.2125" header="0.30277777777777776" footer="0.30277777777777776"/>
  <pageSetup fitToHeight="0"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5">
      <selection activeCell="D30" sqref="D30"/>
    </sheetView>
  </sheetViews>
  <sheetFormatPr defaultColWidth="9.00390625" defaultRowHeight="15"/>
  <cols>
    <col min="1" max="1" width="3.421875" style="202" customWidth="1"/>
    <col min="2" max="2" width="14.00390625" style="202" customWidth="1"/>
    <col min="3" max="3" width="18.8515625" style="202" customWidth="1"/>
    <col min="4" max="4" width="21.421875" style="202" customWidth="1"/>
    <col min="5" max="5" width="13.421875" style="202" customWidth="1"/>
    <col min="6" max="6" width="15.140625" style="202" customWidth="1"/>
    <col min="7" max="7" width="15.140625" style="203" customWidth="1"/>
    <col min="8" max="10" width="15.140625" style="202" customWidth="1"/>
  </cols>
  <sheetData>
    <row r="1" spans="1:3" ht="21" customHeight="1">
      <c r="A1" s="5" t="s">
        <v>272</v>
      </c>
      <c r="B1" s="6"/>
      <c r="C1" s="5"/>
    </row>
    <row r="2" spans="1:10" s="201" customFormat="1" ht="27.75" customHeight="1">
      <c r="A2" s="204" t="s">
        <v>273</v>
      </c>
      <c r="B2" s="204"/>
      <c r="C2" s="204"/>
      <c r="D2" s="204"/>
      <c r="E2" s="204"/>
      <c r="F2" s="204"/>
      <c r="G2" s="204"/>
      <c r="H2" s="204"/>
      <c r="I2" s="204"/>
      <c r="J2" s="204"/>
    </row>
    <row r="3" spans="1:10" s="117" customFormat="1" ht="27.75" customHeight="1">
      <c r="A3" s="205" t="s">
        <v>197</v>
      </c>
      <c r="B3" s="205"/>
      <c r="C3" s="206" t="s">
        <v>274</v>
      </c>
      <c r="D3" s="206"/>
      <c r="E3" s="206"/>
      <c r="F3" s="225" t="s">
        <v>275</v>
      </c>
      <c r="G3" s="225" t="s">
        <v>276</v>
      </c>
      <c r="H3" s="225" t="s">
        <v>277</v>
      </c>
      <c r="I3" s="225" t="s">
        <v>278</v>
      </c>
      <c r="J3" s="225" t="s">
        <v>279</v>
      </c>
    </row>
    <row r="4" spans="1:10" s="117" customFormat="1" ht="27.75" customHeight="1">
      <c r="A4" s="205" t="s">
        <v>33</v>
      </c>
      <c r="B4" s="205"/>
      <c r="C4" s="207" t="s">
        <v>34</v>
      </c>
      <c r="D4" s="207"/>
      <c r="E4" s="207"/>
      <c r="F4" s="226"/>
      <c r="G4" s="226"/>
      <c r="H4" s="226"/>
      <c r="I4" s="226"/>
      <c r="J4" s="226"/>
    </row>
    <row r="5" spans="1:10" s="117" customFormat="1" ht="27.75" customHeight="1">
      <c r="A5" s="208" t="s">
        <v>35</v>
      </c>
      <c r="B5" s="209"/>
      <c r="C5" s="210" t="s">
        <v>36</v>
      </c>
      <c r="D5" s="211"/>
      <c r="E5" s="227"/>
      <c r="F5" s="228"/>
      <c r="G5" s="228"/>
      <c r="H5" s="228"/>
      <c r="I5" s="228"/>
      <c r="J5" s="228"/>
    </row>
    <row r="6" spans="1:10" s="117" customFormat="1" ht="27.75" customHeight="1">
      <c r="A6" s="208" t="s">
        <v>280</v>
      </c>
      <c r="B6" s="209"/>
      <c r="C6" s="212">
        <v>105</v>
      </c>
      <c r="D6" s="213"/>
      <c r="E6" s="229"/>
      <c r="F6" s="72">
        <v>20</v>
      </c>
      <c r="G6" s="72">
        <v>20</v>
      </c>
      <c r="H6" s="72">
        <v>15</v>
      </c>
      <c r="I6" s="72">
        <v>40</v>
      </c>
      <c r="J6" s="235">
        <v>10</v>
      </c>
    </row>
    <row r="7" spans="1:10" s="117" customFormat="1" ht="82.5" customHeight="1">
      <c r="A7" s="214" t="s">
        <v>75</v>
      </c>
      <c r="B7" s="215"/>
      <c r="C7" s="216" t="s">
        <v>281</v>
      </c>
      <c r="D7" s="217"/>
      <c r="E7" s="230"/>
      <c r="F7" s="231" t="s">
        <v>282</v>
      </c>
      <c r="G7" s="231" t="s">
        <v>283</v>
      </c>
      <c r="H7" s="231" t="s">
        <v>284</v>
      </c>
      <c r="I7" s="231" t="s">
        <v>285</v>
      </c>
      <c r="J7" s="231" t="s">
        <v>286</v>
      </c>
    </row>
    <row r="8" spans="1:10" s="117" customFormat="1" ht="21" customHeight="1">
      <c r="A8" s="205" t="s">
        <v>287</v>
      </c>
      <c r="B8" s="205" t="s">
        <v>41</v>
      </c>
      <c r="C8" s="205" t="s">
        <v>42</v>
      </c>
      <c r="D8" s="205" t="s">
        <v>43</v>
      </c>
      <c r="E8" s="205" t="s">
        <v>288</v>
      </c>
      <c r="F8" s="205" t="s">
        <v>44</v>
      </c>
      <c r="G8" s="232" t="s">
        <v>44</v>
      </c>
      <c r="H8" s="205" t="s">
        <v>44</v>
      </c>
      <c r="I8" s="205" t="s">
        <v>44</v>
      </c>
      <c r="J8" s="205" t="s">
        <v>44</v>
      </c>
    </row>
    <row r="9" spans="1:10" s="117" customFormat="1" ht="21" customHeight="1">
      <c r="A9" s="218"/>
      <c r="B9" s="205" t="s">
        <v>45</v>
      </c>
      <c r="C9" s="219" t="s">
        <v>49</v>
      </c>
      <c r="D9" s="219" t="s">
        <v>289</v>
      </c>
      <c r="E9" s="233">
        <f aca="true" t="shared" si="0" ref="E7:E15">SUM(F9:J9)</f>
        <v>480</v>
      </c>
      <c r="F9" s="234"/>
      <c r="G9" s="72">
        <v>50</v>
      </c>
      <c r="H9" s="235">
        <v>120</v>
      </c>
      <c r="I9" s="233">
        <v>10</v>
      </c>
      <c r="J9" s="235">
        <v>300</v>
      </c>
    </row>
    <row r="10" spans="1:10" s="117" customFormat="1" ht="21" customHeight="1">
      <c r="A10" s="218"/>
      <c r="B10" s="218"/>
      <c r="C10" s="220"/>
      <c r="D10" s="219" t="s">
        <v>290</v>
      </c>
      <c r="E10" s="233">
        <f t="shared" si="0"/>
        <v>200000</v>
      </c>
      <c r="F10" s="236">
        <v>80000</v>
      </c>
      <c r="G10" s="72"/>
      <c r="H10" s="235"/>
      <c r="I10" s="233">
        <v>120000</v>
      </c>
      <c r="J10" s="235"/>
    </row>
    <row r="11" spans="1:10" s="117" customFormat="1" ht="21" customHeight="1">
      <c r="A11" s="218"/>
      <c r="B11" s="218"/>
      <c r="C11" s="220"/>
      <c r="D11" s="219" t="s">
        <v>291</v>
      </c>
      <c r="E11" s="233">
        <f t="shared" si="0"/>
        <v>20</v>
      </c>
      <c r="F11" s="236">
        <v>10</v>
      </c>
      <c r="G11" s="72"/>
      <c r="H11" s="235"/>
      <c r="I11" s="233">
        <v>10</v>
      </c>
      <c r="J11" s="235"/>
    </row>
    <row r="12" spans="1:10" s="117" customFormat="1" ht="18" customHeight="1">
      <c r="A12" s="218"/>
      <c r="B12" s="218"/>
      <c r="C12" s="220"/>
      <c r="D12" s="219" t="s">
        <v>292</v>
      </c>
      <c r="E12" s="233">
        <f t="shared" si="0"/>
        <v>2000</v>
      </c>
      <c r="F12" s="237"/>
      <c r="G12" s="72">
        <v>500</v>
      </c>
      <c r="H12" s="235">
        <v>500</v>
      </c>
      <c r="I12" s="233"/>
      <c r="J12" s="235">
        <v>1000</v>
      </c>
    </row>
    <row r="13" spans="1:10" s="117" customFormat="1" ht="18" customHeight="1">
      <c r="A13" s="218"/>
      <c r="B13" s="218"/>
      <c r="C13" s="220"/>
      <c r="D13" s="219" t="s">
        <v>293</v>
      </c>
      <c r="E13" s="233">
        <f t="shared" si="0"/>
        <v>355</v>
      </c>
      <c r="F13" s="233">
        <v>55</v>
      </c>
      <c r="G13" s="72">
        <v>100</v>
      </c>
      <c r="H13" s="235">
        <v>30</v>
      </c>
      <c r="I13" s="233">
        <v>100</v>
      </c>
      <c r="J13" s="235">
        <v>70</v>
      </c>
    </row>
    <row r="14" spans="1:10" s="117" customFormat="1" ht="18" customHeight="1">
      <c r="A14" s="218"/>
      <c r="B14" s="218"/>
      <c r="C14" s="220"/>
      <c r="D14" s="219" t="s">
        <v>294</v>
      </c>
      <c r="E14" s="233">
        <f t="shared" si="0"/>
        <v>400</v>
      </c>
      <c r="F14" s="233">
        <v>50</v>
      </c>
      <c r="G14" s="72">
        <v>120</v>
      </c>
      <c r="H14" s="235">
        <v>30</v>
      </c>
      <c r="I14" s="233">
        <v>100</v>
      </c>
      <c r="J14" s="235">
        <v>100</v>
      </c>
    </row>
    <row r="15" spans="1:10" s="117" customFormat="1" ht="18" customHeight="1">
      <c r="A15" s="218"/>
      <c r="B15" s="218"/>
      <c r="C15" s="220"/>
      <c r="D15" s="219" t="s">
        <v>295</v>
      </c>
      <c r="E15" s="233">
        <f t="shared" si="0"/>
        <v>5</v>
      </c>
      <c r="F15" s="233">
        <v>1</v>
      </c>
      <c r="G15" s="72">
        <v>1</v>
      </c>
      <c r="H15" s="235">
        <v>1</v>
      </c>
      <c r="I15" s="233">
        <v>1</v>
      </c>
      <c r="J15" s="235">
        <v>1</v>
      </c>
    </row>
    <row r="16" spans="1:10" s="117" customFormat="1" ht="18" customHeight="1">
      <c r="A16" s="218"/>
      <c r="B16" s="218"/>
      <c r="C16" s="219" t="s">
        <v>54</v>
      </c>
      <c r="D16" s="219" t="s">
        <v>296</v>
      </c>
      <c r="E16" s="219" t="s">
        <v>53</v>
      </c>
      <c r="F16" s="219" t="s">
        <v>53</v>
      </c>
      <c r="G16" s="238"/>
      <c r="H16" s="219"/>
      <c r="I16" s="219" t="s">
        <v>53</v>
      </c>
      <c r="J16" s="235"/>
    </row>
    <row r="17" spans="1:10" s="117" customFormat="1" ht="18" customHeight="1">
      <c r="A17" s="218"/>
      <c r="B17" s="218"/>
      <c r="C17" s="219"/>
      <c r="D17" s="219" t="s">
        <v>297</v>
      </c>
      <c r="E17" s="219" t="s">
        <v>298</v>
      </c>
      <c r="F17" s="239"/>
      <c r="G17" s="238"/>
      <c r="H17" s="219" t="s">
        <v>298</v>
      </c>
      <c r="I17" s="233"/>
      <c r="J17" s="235"/>
    </row>
    <row r="18" spans="1:10" s="117" customFormat="1" ht="18" customHeight="1">
      <c r="A18" s="218"/>
      <c r="B18" s="218"/>
      <c r="C18" s="219"/>
      <c r="D18" s="219" t="s">
        <v>299</v>
      </c>
      <c r="E18" s="240" t="s">
        <v>300</v>
      </c>
      <c r="F18" s="240" t="s">
        <v>300</v>
      </c>
      <c r="G18" s="241"/>
      <c r="H18" s="219"/>
      <c r="I18" s="239"/>
      <c r="J18" s="240" t="s">
        <v>300</v>
      </c>
    </row>
    <row r="19" spans="1:10" s="117" customFormat="1" ht="18" customHeight="1">
      <c r="A19" s="218"/>
      <c r="B19" s="218"/>
      <c r="C19" s="219" t="s">
        <v>51</v>
      </c>
      <c r="D19" s="219" t="s">
        <v>301</v>
      </c>
      <c r="E19" s="219" t="s">
        <v>302</v>
      </c>
      <c r="F19" s="242" t="s">
        <v>302</v>
      </c>
      <c r="G19" s="243"/>
      <c r="H19" s="243"/>
      <c r="I19" s="243"/>
      <c r="J19" s="246"/>
    </row>
    <row r="20" spans="1:10" s="117" customFormat="1" ht="18" customHeight="1">
      <c r="A20" s="218"/>
      <c r="B20" s="221" t="s">
        <v>57</v>
      </c>
      <c r="C20" s="219" t="s">
        <v>187</v>
      </c>
      <c r="D20" s="219" t="s">
        <v>303</v>
      </c>
      <c r="E20" s="242" t="s">
        <v>304</v>
      </c>
      <c r="F20" s="243"/>
      <c r="G20" s="243"/>
      <c r="H20" s="243"/>
      <c r="I20" s="243"/>
      <c r="J20" s="246"/>
    </row>
    <row r="21" spans="1:10" s="117" customFormat="1" ht="18" customHeight="1">
      <c r="A21" s="218"/>
      <c r="B21" s="222"/>
      <c r="C21" s="219" t="s">
        <v>182</v>
      </c>
      <c r="D21" s="219" t="s">
        <v>305</v>
      </c>
      <c r="E21" s="242" t="s">
        <v>306</v>
      </c>
      <c r="F21" s="243"/>
      <c r="G21" s="243"/>
      <c r="H21" s="243"/>
      <c r="I21" s="243"/>
      <c r="J21" s="246"/>
    </row>
    <row r="22" spans="1:10" s="117" customFormat="1" ht="18" customHeight="1">
      <c r="A22" s="218"/>
      <c r="B22" s="222"/>
      <c r="C22" s="219" t="s">
        <v>179</v>
      </c>
      <c r="D22" s="219" t="s">
        <v>307</v>
      </c>
      <c r="E22" s="242" t="s">
        <v>308</v>
      </c>
      <c r="F22" s="243"/>
      <c r="G22" s="243"/>
      <c r="H22" s="243"/>
      <c r="I22" s="243"/>
      <c r="J22" s="246"/>
    </row>
    <row r="23" spans="1:10" s="117" customFormat="1" ht="18" customHeight="1">
      <c r="A23" s="218"/>
      <c r="B23" s="222"/>
      <c r="C23" s="219" t="s">
        <v>96</v>
      </c>
      <c r="D23" s="219" t="s">
        <v>309</v>
      </c>
      <c r="E23" s="242" t="s">
        <v>310</v>
      </c>
      <c r="F23" s="243"/>
      <c r="G23" s="243"/>
      <c r="H23" s="243"/>
      <c r="I23" s="243"/>
      <c r="J23" s="246"/>
    </row>
    <row r="24" spans="1:10" s="117" customFormat="1" ht="24.75" customHeight="1">
      <c r="A24" s="218"/>
      <c r="B24" s="205" t="s">
        <v>67</v>
      </c>
      <c r="C24" s="219" t="s">
        <v>193</v>
      </c>
      <c r="D24" s="219" t="s">
        <v>311</v>
      </c>
      <c r="E24" s="242" t="s">
        <v>300</v>
      </c>
      <c r="F24" s="243"/>
      <c r="G24" s="243"/>
      <c r="H24" s="243"/>
      <c r="I24" s="243"/>
      <c r="J24" s="246"/>
    </row>
    <row r="25" spans="1:10" s="117" customFormat="1" ht="13.5">
      <c r="A25" s="223"/>
      <c r="B25" s="223"/>
      <c r="C25" s="224"/>
      <c r="D25" s="224"/>
      <c r="E25" s="224"/>
      <c r="F25" s="224"/>
      <c r="G25" s="244"/>
      <c r="H25" s="224"/>
      <c r="I25" s="223"/>
      <c r="J25" s="223"/>
    </row>
    <row r="26" spans="1:10" s="117" customFormat="1" ht="13.5">
      <c r="A26" s="223"/>
      <c r="B26" s="223"/>
      <c r="C26" s="223"/>
      <c r="D26" s="223"/>
      <c r="E26" s="223"/>
      <c r="F26" s="223"/>
      <c r="G26" s="245"/>
      <c r="H26" s="223"/>
      <c r="I26" s="223"/>
      <c r="J26" s="223"/>
    </row>
  </sheetData>
  <sheetProtection/>
  <mergeCells count="29">
    <mergeCell ref="A1:C1"/>
    <mergeCell ref="A2:J2"/>
    <mergeCell ref="A3:B3"/>
    <mergeCell ref="C3:E3"/>
    <mergeCell ref="A4:B4"/>
    <mergeCell ref="C4:E4"/>
    <mergeCell ref="A5:B5"/>
    <mergeCell ref="C5:E5"/>
    <mergeCell ref="A6:B6"/>
    <mergeCell ref="C6:E6"/>
    <mergeCell ref="A7:B7"/>
    <mergeCell ref="C7:E7"/>
    <mergeCell ref="F19:J19"/>
    <mergeCell ref="E20:J20"/>
    <mergeCell ref="E21:J21"/>
    <mergeCell ref="E22:J22"/>
    <mergeCell ref="E23:J23"/>
    <mergeCell ref="E24:J24"/>
    <mergeCell ref="C25:H25"/>
    <mergeCell ref="A8:A24"/>
    <mergeCell ref="B9:B19"/>
    <mergeCell ref="B20:B23"/>
    <mergeCell ref="C9:C15"/>
    <mergeCell ref="C16:C18"/>
    <mergeCell ref="F3:F5"/>
    <mergeCell ref="G3:G5"/>
    <mergeCell ref="H3:H5"/>
    <mergeCell ref="I3:I5"/>
    <mergeCell ref="J3:J5"/>
  </mergeCells>
  <printOptions horizontalCentered="1"/>
  <pageMargins left="0.4722222222222222" right="0.4722222222222222" top="0.4326388888888889" bottom="0.07847222222222222" header="0.5" footer="0.07847222222222222"/>
  <pageSetup fitToHeight="0"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IV29"/>
  <sheetViews>
    <sheetView zoomScaleSheetLayoutView="100" workbookViewId="0" topLeftCell="A11">
      <selection activeCell="N22" sqref="N22"/>
    </sheetView>
  </sheetViews>
  <sheetFormatPr defaultColWidth="7.7109375" defaultRowHeight="15"/>
  <cols>
    <col min="1" max="1" width="8.7109375" style="17" customWidth="1"/>
    <col min="2" max="2" width="12.57421875" style="2" customWidth="1"/>
    <col min="3" max="3" width="11.421875" style="2" customWidth="1"/>
    <col min="4" max="4" width="11.421875" style="175" customWidth="1"/>
    <col min="5" max="5" width="11.421875" style="2" customWidth="1"/>
    <col min="6" max="6" width="31.421875" style="2" customWidth="1"/>
    <col min="7" max="7" width="9.7109375" style="2" customWidth="1"/>
    <col min="8" max="8" width="9.7109375" style="4" customWidth="1"/>
    <col min="9" max="9" width="8.8515625" style="4" bestFit="1" customWidth="1"/>
    <col min="10" max="10" width="7.8515625" style="2" customWidth="1"/>
    <col min="11" max="16384" width="7.7109375" style="2" customWidth="1"/>
  </cols>
  <sheetData>
    <row r="1" spans="1:9" s="172" customFormat="1" ht="25.5" customHeight="1">
      <c r="A1" s="5" t="s">
        <v>312</v>
      </c>
      <c r="B1" s="6"/>
      <c r="C1" s="5"/>
      <c r="D1" s="176"/>
      <c r="E1" s="4"/>
      <c r="F1" s="4"/>
      <c r="G1" s="4"/>
      <c r="H1" s="4"/>
      <c r="I1" s="4"/>
    </row>
    <row r="2" spans="1:256" s="173" customFormat="1" ht="61.5" customHeight="1">
      <c r="A2" s="177" t="s">
        <v>313</v>
      </c>
      <c r="B2" s="177"/>
      <c r="C2" s="177"/>
      <c r="D2" s="177"/>
      <c r="E2" s="177"/>
      <c r="F2" s="177"/>
      <c r="G2" s="177"/>
      <c r="H2" s="177"/>
      <c r="I2" s="4"/>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9" s="174" customFormat="1" ht="23.25" customHeight="1">
      <c r="A3" s="9" t="s">
        <v>2</v>
      </c>
      <c r="B3" s="9"/>
      <c r="C3" s="9"/>
      <c r="D3" s="9" t="s">
        <v>314</v>
      </c>
      <c r="E3" s="9"/>
      <c r="F3" s="9"/>
      <c r="G3" s="186"/>
      <c r="H3" s="187" t="s">
        <v>315</v>
      </c>
      <c r="I3" s="198"/>
    </row>
    <row r="4" spans="1:9" s="174" customFormat="1" ht="23.25" customHeight="1">
      <c r="A4" s="9" t="s">
        <v>33</v>
      </c>
      <c r="B4" s="9"/>
      <c r="C4" s="9"/>
      <c r="D4" s="9" t="s">
        <v>34</v>
      </c>
      <c r="E4" s="9"/>
      <c r="F4" s="9"/>
      <c r="G4" s="186"/>
      <c r="H4" s="187"/>
      <c r="I4" s="198"/>
    </row>
    <row r="5" spans="1:9" s="174" customFormat="1" ht="23.25" customHeight="1">
      <c r="A5" s="9" t="s">
        <v>35</v>
      </c>
      <c r="B5" s="9"/>
      <c r="C5" s="9"/>
      <c r="D5" s="178" t="s">
        <v>36</v>
      </c>
      <c r="E5" s="188"/>
      <c r="F5" s="188"/>
      <c r="G5" s="188"/>
      <c r="H5" s="187"/>
      <c r="I5" s="198"/>
    </row>
    <row r="6" spans="1:9" s="174" customFormat="1" ht="23.25" customHeight="1">
      <c r="A6" s="9" t="s">
        <v>316</v>
      </c>
      <c r="B6" s="9"/>
      <c r="C6" s="9"/>
      <c r="D6" s="179">
        <v>65</v>
      </c>
      <c r="E6" s="189"/>
      <c r="F6" s="189"/>
      <c r="G6" s="189"/>
      <c r="H6" s="190"/>
      <c r="I6" s="198"/>
    </row>
    <row r="7" spans="1:9" s="126" customFormat="1" ht="117" customHeight="1">
      <c r="A7" s="180" t="s">
        <v>75</v>
      </c>
      <c r="B7" s="180"/>
      <c r="C7" s="41" t="s">
        <v>317</v>
      </c>
      <c r="D7" s="41"/>
      <c r="E7" s="41"/>
      <c r="F7" s="41"/>
      <c r="G7" s="41"/>
      <c r="H7" s="41"/>
      <c r="I7" s="199"/>
    </row>
    <row r="8" spans="1:9" s="126" customFormat="1" ht="27" customHeight="1">
      <c r="A8" s="42" t="s">
        <v>77</v>
      </c>
      <c r="B8" s="44" t="s">
        <v>41</v>
      </c>
      <c r="C8" s="44" t="s">
        <v>42</v>
      </c>
      <c r="D8" s="44" t="s">
        <v>43</v>
      </c>
      <c r="E8" s="44"/>
      <c r="F8" s="44"/>
      <c r="G8" s="191" t="s">
        <v>44</v>
      </c>
      <c r="H8" s="192"/>
      <c r="I8" s="199"/>
    </row>
    <row r="9" spans="1:9" s="126" customFormat="1" ht="27" customHeight="1">
      <c r="A9" s="42"/>
      <c r="B9" s="181" t="s">
        <v>45</v>
      </c>
      <c r="C9" s="181" t="s">
        <v>46</v>
      </c>
      <c r="D9" s="182" t="s">
        <v>318</v>
      </c>
      <c r="E9" s="182"/>
      <c r="F9" s="182"/>
      <c r="G9" s="191">
        <v>42</v>
      </c>
      <c r="H9" s="192"/>
      <c r="I9" s="200"/>
    </row>
    <row r="10" spans="1:9" s="126" customFormat="1" ht="27" customHeight="1">
      <c r="A10" s="42"/>
      <c r="B10" s="123"/>
      <c r="C10" s="123"/>
      <c r="D10" s="182" t="s">
        <v>319</v>
      </c>
      <c r="E10" s="182"/>
      <c r="F10" s="182"/>
      <c r="G10" s="191">
        <v>12.5</v>
      </c>
      <c r="H10" s="192"/>
      <c r="I10" s="200"/>
    </row>
    <row r="11" spans="1:9" s="126" customFormat="1" ht="39.75" customHeight="1">
      <c r="A11" s="42"/>
      <c r="B11" s="123"/>
      <c r="C11" s="123"/>
      <c r="D11" s="182" t="s">
        <v>320</v>
      </c>
      <c r="E11" s="182"/>
      <c r="F11" s="182"/>
      <c r="G11" s="191">
        <v>4.5</v>
      </c>
      <c r="H11" s="192"/>
      <c r="I11" s="200"/>
    </row>
    <row r="12" spans="1:9" s="126" customFormat="1" ht="39.75" customHeight="1">
      <c r="A12" s="42"/>
      <c r="B12" s="123"/>
      <c r="C12" s="125"/>
      <c r="D12" s="182" t="s">
        <v>321</v>
      </c>
      <c r="E12" s="182"/>
      <c r="F12" s="182"/>
      <c r="G12" s="191">
        <v>6</v>
      </c>
      <c r="H12" s="192"/>
      <c r="I12" s="200"/>
    </row>
    <row r="13" spans="1:9" s="126" customFormat="1" ht="21" customHeight="1">
      <c r="A13" s="42"/>
      <c r="B13" s="123"/>
      <c r="C13" s="181" t="s">
        <v>49</v>
      </c>
      <c r="D13" s="183" t="s">
        <v>322</v>
      </c>
      <c r="E13" s="183"/>
      <c r="F13" s="183"/>
      <c r="G13" s="191">
        <v>4</v>
      </c>
      <c r="H13" s="192"/>
      <c r="I13" s="200"/>
    </row>
    <row r="14" spans="1:9" s="126" customFormat="1" ht="21" customHeight="1">
      <c r="A14" s="42"/>
      <c r="B14" s="123"/>
      <c r="C14" s="123"/>
      <c r="D14" s="182" t="s">
        <v>323</v>
      </c>
      <c r="E14" s="182"/>
      <c r="F14" s="182"/>
      <c r="G14" s="191">
        <v>56</v>
      </c>
      <c r="H14" s="192"/>
      <c r="I14" s="200"/>
    </row>
    <row r="15" spans="1:9" s="126" customFormat="1" ht="21" customHeight="1">
      <c r="A15" s="42"/>
      <c r="B15" s="123"/>
      <c r="C15" s="123"/>
      <c r="D15" s="184" t="s">
        <v>324</v>
      </c>
      <c r="E15" s="193"/>
      <c r="F15" s="194"/>
      <c r="G15" s="191">
        <v>1</v>
      </c>
      <c r="H15" s="192"/>
      <c r="I15" s="200"/>
    </row>
    <row r="16" spans="1:9" s="126" customFormat="1" ht="32.25" customHeight="1">
      <c r="A16" s="42"/>
      <c r="B16" s="123"/>
      <c r="C16" s="125"/>
      <c r="D16" s="182" t="s">
        <v>325</v>
      </c>
      <c r="E16" s="182"/>
      <c r="F16" s="182"/>
      <c r="G16" s="191">
        <v>1</v>
      </c>
      <c r="H16" s="192"/>
      <c r="I16" s="200"/>
    </row>
    <row r="17" spans="1:9" s="126" customFormat="1" ht="21" customHeight="1">
      <c r="A17" s="42"/>
      <c r="B17" s="123"/>
      <c r="C17" s="44" t="s">
        <v>54</v>
      </c>
      <c r="D17" s="182" t="s">
        <v>326</v>
      </c>
      <c r="E17" s="182"/>
      <c r="F17" s="182"/>
      <c r="G17" s="191">
        <v>1</v>
      </c>
      <c r="H17" s="192"/>
      <c r="I17" s="200"/>
    </row>
    <row r="18" spans="1:9" s="126" customFormat="1" ht="21" customHeight="1">
      <c r="A18" s="42"/>
      <c r="B18" s="123"/>
      <c r="C18" s="44"/>
      <c r="D18" s="182" t="s">
        <v>327</v>
      </c>
      <c r="E18" s="182"/>
      <c r="F18" s="182"/>
      <c r="G18" s="191" t="s">
        <v>328</v>
      </c>
      <c r="H18" s="192"/>
      <c r="I18" s="200"/>
    </row>
    <row r="19" spans="1:9" s="126" customFormat="1" ht="36" customHeight="1">
      <c r="A19" s="42"/>
      <c r="B19" s="123"/>
      <c r="C19" s="44"/>
      <c r="D19" s="182" t="s">
        <v>329</v>
      </c>
      <c r="E19" s="182"/>
      <c r="F19" s="182"/>
      <c r="G19" s="191" t="s">
        <v>330</v>
      </c>
      <c r="H19" s="192"/>
      <c r="I19" s="200"/>
    </row>
    <row r="20" spans="1:9" s="126" customFormat="1" ht="21" customHeight="1">
      <c r="A20" s="42"/>
      <c r="B20" s="123"/>
      <c r="C20" s="44"/>
      <c r="D20" s="182" t="s">
        <v>331</v>
      </c>
      <c r="E20" s="182"/>
      <c r="F20" s="182"/>
      <c r="G20" s="191" t="s">
        <v>332</v>
      </c>
      <c r="H20" s="192"/>
      <c r="I20" s="200"/>
    </row>
    <row r="21" spans="1:9" s="126" customFormat="1" ht="21" customHeight="1">
      <c r="A21" s="42"/>
      <c r="B21" s="123"/>
      <c r="C21" s="181" t="s">
        <v>51</v>
      </c>
      <c r="D21" s="182" t="s">
        <v>333</v>
      </c>
      <c r="E21" s="182"/>
      <c r="F21" s="182"/>
      <c r="G21" s="191" t="s">
        <v>267</v>
      </c>
      <c r="H21" s="192"/>
      <c r="I21" s="200"/>
    </row>
    <row r="22" spans="1:9" s="126" customFormat="1" ht="21" customHeight="1">
      <c r="A22" s="42"/>
      <c r="B22" s="125"/>
      <c r="C22" s="125"/>
      <c r="D22" s="182" t="s">
        <v>334</v>
      </c>
      <c r="E22" s="182"/>
      <c r="F22" s="182"/>
      <c r="G22" s="195">
        <v>0.8</v>
      </c>
      <c r="H22" s="192"/>
      <c r="I22" s="200"/>
    </row>
    <row r="23" spans="1:9" s="126" customFormat="1" ht="21" customHeight="1">
      <c r="A23" s="42"/>
      <c r="B23" s="181" t="s">
        <v>57</v>
      </c>
      <c r="C23" s="181" t="s">
        <v>89</v>
      </c>
      <c r="D23" s="185" t="s">
        <v>335</v>
      </c>
      <c r="E23" s="196"/>
      <c r="F23" s="197"/>
      <c r="G23" s="191" t="s">
        <v>63</v>
      </c>
      <c r="H23" s="192"/>
      <c r="I23" s="200"/>
    </row>
    <row r="24" spans="1:9" s="126" customFormat="1" ht="21" customHeight="1">
      <c r="A24" s="42"/>
      <c r="B24" s="123"/>
      <c r="C24" s="123"/>
      <c r="D24" s="185" t="s">
        <v>336</v>
      </c>
      <c r="E24" s="196"/>
      <c r="F24" s="197"/>
      <c r="G24" s="191" t="s">
        <v>63</v>
      </c>
      <c r="H24" s="192"/>
      <c r="I24" s="200"/>
    </row>
    <row r="25" spans="1:9" s="126" customFormat="1" ht="21" customHeight="1">
      <c r="A25" s="42"/>
      <c r="B25" s="123"/>
      <c r="C25" s="125"/>
      <c r="D25" s="182" t="s">
        <v>337</v>
      </c>
      <c r="E25" s="182"/>
      <c r="F25" s="182"/>
      <c r="G25" s="191" t="s">
        <v>63</v>
      </c>
      <c r="H25" s="192"/>
      <c r="I25" s="200"/>
    </row>
    <row r="26" spans="1:9" s="126" customFormat="1" ht="21" customHeight="1">
      <c r="A26" s="42"/>
      <c r="B26" s="123"/>
      <c r="C26" s="44" t="s">
        <v>92</v>
      </c>
      <c r="D26" s="182" t="s">
        <v>338</v>
      </c>
      <c r="E26" s="182"/>
      <c r="F26" s="182"/>
      <c r="G26" s="191" t="s">
        <v>63</v>
      </c>
      <c r="H26" s="192"/>
      <c r="I26" s="200"/>
    </row>
    <row r="27" spans="1:9" s="126" customFormat="1" ht="21" customHeight="1">
      <c r="A27" s="42"/>
      <c r="B27" s="123"/>
      <c r="C27" s="44" t="s">
        <v>94</v>
      </c>
      <c r="D27" s="182" t="s">
        <v>339</v>
      </c>
      <c r="E27" s="182"/>
      <c r="F27" s="182"/>
      <c r="G27" s="191">
        <v>200</v>
      </c>
      <c r="H27" s="192"/>
      <c r="I27" s="200"/>
    </row>
    <row r="28" spans="1:9" s="126" customFormat="1" ht="21" customHeight="1">
      <c r="A28" s="42"/>
      <c r="B28" s="123"/>
      <c r="C28" s="181" t="s">
        <v>96</v>
      </c>
      <c r="D28" s="182" t="s">
        <v>340</v>
      </c>
      <c r="E28" s="182"/>
      <c r="F28" s="182"/>
      <c r="G28" s="191" t="s">
        <v>341</v>
      </c>
      <c r="H28" s="192"/>
      <c r="I28" s="200"/>
    </row>
    <row r="29" spans="1:9" s="126" customFormat="1" ht="39" customHeight="1">
      <c r="A29" s="42"/>
      <c r="B29" s="44" t="s">
        <v>67</v>
      </c>
      <c r="C29" s="44" t="s">
        <v>97</v>
      </c>
      <c r="D29" s="182" t="s">
        <v>342</v>
      </c>
      <c r="E29" s="182"/>
      <c r="F29" s="182"/>
      <c r="G29" s="195">
        <v>0.85</v>
      </c>
      <c r="H29" s="192"/>
      <c r="I29" s="200"/>
    </row>
  </sheetData>
  <sheetProtection/>
  <mergeCells count="65">
    <mergeCell ref="A1:C1"/>
    <mergeCell ref="A2:H2"/>
    <mergeCell ref="A3:C3"/>
    <mergeCell ref="D3:G3"/>
    <mergeCell ref="A4:C4"/>
    <mergeCell ref="D4:G4"/>
    <mergeCell ref="A5:C5"/>
    <mergeCell ref="D5:G5"/>
    <mergeCell ref="A6:C6"/>
    <mergeCell ref="D6:H6"/>
    <mergeCell ref="A7:B7"/>
    <mergeCell ref="C7:H7"/>
    <mergeCell ref="D8:F8"/>
    <mergeCell ref="G8:H8"/>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A8:A29"/>
    <mergeCell ref="B9:B22"/>
    <mergeCell ref="B23:B28"/>
    <mergeCell ref="C9:C12"/>
    <mergeCell ref="C13:C16"/>
    <mergeCell ref="C17:C20"/>
    <mergeCell ref="C21:C22"/>
    <mergeCell ref="C23:C25"/>
    <mergeCell ref="H3:H5"/>
  </mergeCells>
  <printOptions horizontalCentered="1"/>
  <pageMargins left="0.3145833333333333" right="0.07847222222222222" top="0.8027777777777778" bottom="0.2125" header="0.5" footer="0.30277777777777776"/>
  <pageSetup fitToWidth="0" horizontalDpi="600" verticalDpi="600" orientation="portrait" paperSize="9" scale="82"/>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M5" sqref="M5"/>
    </sheetView>
  </sheetViews>
  <sheetFormatPr defaultColWidth="5.57421875" defaultRowHeight="15"/>
  <cols>
    <col min="1" max="1" width="10.7109375" style="137" customWidth="1"/>
    <col min="2" max="2" width="10.8515625" style="135" customWidth="1"/>
    <col min="3" max="3" width="14.28125" style="135" customWidth="1"/>
    <col min="4" max="4" width="13.140625" style="138" customWidth="1"/>
    <col min="5" max="5" width="27.8515625" style="138" customWidth="1"/>
    <col min="6" max="6" width="12.421875" style="135" customWidth="1"/>
    <col min="7" max="7" width="13.28125" style="135" customWidth="1"/>
    <col min="8" max="8" width="25.421875" style="135" customWidth="1"/>
    <col min="9" max="16384" width="5.57421875" style="135" customWidth="1"/>
  </cols>
  <sheetData>
    <row r="1" spans="1:3" ht="25.5" customHeight="1">
      <c r="A1" s="5" t="s">
        <v>343</v>
      </c>
      <c r="B1" s="6"/>
      <c r="C1" s="5"/>
    </row>
    <row r="2" spans="1:8" s="135" customFormat="1" ht="60.75" customHeight="1">
      <c r="A2" s="139" t="s">
        <v>344</v>
      </c>
      <c r="B2" s="139"/>
      <c r="C2" s="139"/>
      <c r="D2" s="139"/>
      <c r="E2" s="139"/>
      <c r="F2" s="139"/>
      <c r="G2" s="139"/>
      <c r="H2" s="139"/>
    </row>
    <row r="3" spans="1:8" s="136" customFormat="1" ht="51" customHeight="1">
      <c r="A3" s="91" t="s">
        <v>2</v>
      </c>
      <c r="B3" s="91"/>
      <c r="C3" s="91"/>
      <c r="D3" s="140" t="s">
        <v>345</v>
      </c>
      <c r="E3" s="155"/>
      <c r="F3" s="155"/>
      <c r="G3" s="156" t="s">
        <v>346</v>
      </c>
      <c r="H3" s="156" t="s">
        <v>279</v>
      </c>
    </row>
    <row r="4" spans="1:8" s="136" customFormat="1" ht="51" customHeight="1">
      <c r="A4" s="91" t="s">
        <v>33</v>
      </c>
      <c r="B4" s="91"/>
      <c r="C4" s="91"/>
      <c r="D4" s="141" t="s">
        <v>34</v>
      </c>
      <c r="E4" s="141"/>
      <c r="F4" s="141"/>
      <c r="G4" s="157"/>
      <c r="H4" s="157"/>
    </row>
    <row r="5" spans="1:8" s="136" customFormat="1" ht="51" customHeight="1">
      <c r="A5" s="142" t="s">
        <v>35</v>
      </c>
      <c r="B5" s="141"/>
      <c r="C5" s="143"/>
      <c r="D5" s="141" t="s">
        <v>36</v>
      </c>
      <c r="E5" s="141"/>
      <c r="F5" s="141"/>
      <c r="G5" s="158"/>
      <c r="H5" s="158"/>
    </row>
    <row r="6" spans="1:8" s="136" customFormat="1" ht="58.5" customHeight="1">
      <c r="A6" s="91" t="s">
        <v>347</v>
      </c>
      <c r="B6" s="91"/>
      <c r="C6" s="91"/>
      <c r="D6" s="144">
        <v>234</v>
      </c>
      <c r="E6" s="159"/>
      <c r="F6" s="159"/>
      <c r="G6" s="160">
        <v>133.8</v>
      </c>
      <c r="H6" s="160">
        <v>100.2</v>
      </c>
    </row>
    <row r="7" spans="1:8" s="136" customFormat="1" ht="102" customHeight="1">
      <c r="A7" s="91" t="s">
        <v>38</v>
      </c>
      <c r="B7" s="145" t="s">
        <v>348</v>
      </c>
      <c r="C7" s="146"/>
      <c r="D7" s="147"/>
      <c r="E7" s="147"/>
      <c r="F7" s="146"/>
      <c r="G7" s="152" t="s">
        <v>349</v>
      </c>
      <c r="H7" s="161" t="s">
        <v>350</v>
      </c>
    </row>
    <row r="8" spans="1:8" s="136" customFormat="1" ht="51.75" customHeight="1">
      <c r="A8" s="91" t="s">
        <v>40</v>
      </c>
      <c r="B8" s="91" t="s">
        <v>41</v>
      </c>
      <c r="C8" s="91" t="s">
        <v>42</v>
      </c>
      <c r="D8" s="91" t="s">
        <v>43</v>
      </c>
      <c r="E8" s="91"/>
      <c r="F8" s="162" t="s">
        <v>351</v>
      </c>
      <c r="G8" s="162" t="s">
        <v>351</v>
      </c>
      <c r="H8" s="162" t="s">
        <v>351</v>
      </c>
    </row>
    <row r="9" spans="1:8" s="136" customFormat="1" ht="39.75" customHeight="1">
      <c r="A9" s="91"/>
      <c r="B9" s="148" t="s">
        <v>352</v>
      </c>
      <c r="C9" s="149" t="s">
        <v>46</v>
      </c>
      <c r="D9" s="150" t="s">
        <v>353</v>
      </c>
      <c r="E9" s="163"/>
      <c r="F9" s="152">
        <v>133.8</v>
      </c>
      <c r="G9" s="152">
        <v>133.8</v>
      </c>
      <c r="H9" s="152"/>
    </row>
    <row r="10" spans="1:8" s="136" customFormat="1" ht="58.5" customHeight="1">
      <c r="A10" s="91"/>
      <c r="B10" s="148"/>
      <c r="C10" s="151"/>
      <c r="D10" s="150" t="s">
        <v>354</v>
      </c>
      <c r="E10" s="163"/>
      <c r="F10" s="152">
        <v>100.2</v>
      </c>
      <c r="G10" s="152"/>
      <c r="H10" s="152">
        <v>100.2</v>
      </c>
    </row>
    <row r="11" spans="1:8" s="136" customFormat="1" ht="48" customHeight="1">
      <c r="A11" s="91"/>
      <c r="B11" s="148"/>
      <c r="C11" s="149" t="s">
        <v>49</v>
      </c>
      <c r="D11" s="152" t="s">
        <v>355</v>
      </c>
      <c r="E11" s="152"/>
      <c r="F11" s="152">
        <v>3345</v>
      </c>
      <c r="G11" s="152">
        <v>3345</v>
      </c>
      <c r="H11" s="152"/>
    </row>
    <row r="12" spans="1:8" s="136" customFormat="1" ht="40.5" customHeight="1">
      <c r="A12" s="91"/>
      <c r="B12" s="148"/>
      <c r="C12" s="148"/>
      <c r="D12" s="153" t="s">
        <v>356</v>
      </c>
      <c r="E12" s="164"/>
      <c r="F12" s="152">
        <v>3</v>
      </c>
      <c r="G12" s="152"/>
      <c r="H12" s="152">
        <v>3</v>
      </c>
    </row>
    <row r="13" spans="1:8" s="136" customFormat="1" ht="45" customHeight="1">
      <c r="A13" s="91"/>
      <c r="B13" s="148"/>
      <c r="C13" s="148"/>
      <c r="D13" s="153" t="s">
        <v>357</v>
      </c>
      <c r="E13" s="164"/>
      <c r="F13" s="152">
        <v>1</v>
      </c>
      <c r="G13" s="152"/>
      <c r="H13" s="152">
        <v>1</v>
      </c>
    </row>
    <row r="14" spans="1:8" s="136" customFormat="1" ht="45" customHeight="1">
      <c r="A14" s="91"/>
      <c r="B14" s="148"/>
      <c r="C14" s="151"/>
      <c r="D14" s="150" t="s">
        <v>358</v>
      </c>
      <c r="E14" s="163"/>
      <c r="F14" s="165">
        <v>1</v>
      </c>
      <c r="G14" s="166"/>
      <c r="H14" s="165">
        <v>1</v>
      </c>
    </row>
    <row r="15" spans="1:8" s="136" customFormat="1" ht="27.75" customHeight="1">
      <c r="A15" s="91"/>
      <c r="B15" s="148"/>
      <c r="C15" s="148" t="s">
        <v>54</v>
      </c>
      <c r="D15" s="154" t="s">
        <v>359</v>
      </c>
      <c r="E15" s="154"/>
      <c r="F15" s="166" t="s">
        <v>360</v>
      </c>
      <c r="G15" s="166" t="s">
        <v>360</v>
      </c>
      <c r="H15" s="166"/>
    </row>
    <row r="16" spans="1:8" s="136" customFormat="1" ht="31.5" customHeight="1">
      <c r="A16" s="91"/>
      <c r="B16" s="148"/>
      <c r="C16" s="151"/>
      <c r="D16" s="154" t="s">
        <v>361</v>
      </c>
      <c r="E16" s="154"/>
      <c r="F16" s="166" t="s">
        <v>53</v>
      </c>
      <c r="G16" s="166" t="s">
        <v>53</v>
      </c>
      <c r="H16" s="166"/>
    </row>
    <row r="17" spans="1:8" s="136" customFormat="1" ht="36" customHeight="1">
      <c r="A17" s="91"/>
      <c r="B17" s="148"/>
      <c r="C17" s="149" t="s">
        <v>51</v>
      </c>
      <c r="D17" s="150" t="s">
        <v>174</v>
      </c>
      <c r="E17" s="163"/>
      <c r="F17" s="153" t="s">
        <v>267</v>
      </c>
      <c r="G17" s="167"/>
      <c r="H17" s="164"/>
    </row>
    <row r="18" spans="1:8" s="136" customFormat="1" ht="36" customHeight="1">
      <c r="A18" s="91"/>
      <c r="B18" s="152" t="s">
        <v>57</v>
      </c>
      <c r="C18" s="152" t="s">
        <v>182</v>
      </c>
      <c r="D18" s="154" t="s">
        <v>362</v>
      </c>
      <c r="E18" s="154"/>
      <c r="F18" s="152" t="s">
        <v>363</v>
      </c>
      <c r="G18" s="152" t="s">
        <v>363</v>
      </c>
      <c r="H18" s="152"/>
    </row>
    <row r="19" spans="1:8" s="136" customFormat="1" ht="36" customHeight="1">
      <c r="A19" s="91"/>
      <c r="B19" s="152"/>
      <c r="C19" s="152" t="s">
        <v>187</v>
      </c>
      <c r="D19" s="154" t="s">
        <v>364</v>
      </c>
      <c r="E19" s="154"/>
      <c r="F19" s="154" t="s">
        <v>56</v>
      </c>
      <c r="G19" s="154" t="s">
        <v>56</v>
      </c>
      <c r="H19" s="154"/>
    </row>
    <row r="20" spans="1:8" s="136" customFormat="1" ht="36" customHeight="1">
      <c r="A20" s="91"/>
      <c r="B20" s="152"/>
      <c r="C20" s="152" t="s">
        <v>64</v>
      </c>
      <c r="D20" s="154" t="s">
        <v>365</v>
      </c>
      <c r="E20" s="154"/>
      <c r="F20" s="154" t="s">
        <v>56</v>
      </c>
      <c r="G20" s="168" t="s">
        <v>56</v>
      </c>
      <c r="H20" s="169"/>
    </row>
    <row r="21" spans="1:8" s="136" customFormat="1" ht="57" customHeight="1">
      <c r="A21" s="91"/>
      <c r="B21" s="152" t="s">
        <v>67</v>
      </c>
      <c r="C21" s="152" t="s">
        <v>193</v>
      </c>
      <c r="D21" s="152" t="s">
        <v>366</v>
      </c>
      <c r="E21" s="152"/>
      <c r="F21" s="152" t="s">
        <v>300</v>
      </c>
      <c r="G21" s="170" t="s">
        <v>300</v>
      </c>
      <c r="H21" s="171"/>
    </row>
  </sheetData>
  <sheetProtection/>
  <mergeCells count="38">
    <mergeCell ref="A1:C1"/>
    <mergeCell ref="A2:H2"/>
    <mergeCell ref="A3:C3"/>
    <mergeCell ref="D3:F3"/>
    <mergeCell ref="A4:C4"/>
    <mergeCell ref="D4:F4"/>
    <mergeCell ref="A5:C5"/>
    <mergeCell ref="D5:F5"/>
    <mergeCell ref="A6:C6"/>
    <mergeCell ref="D6:F6"/>
    <mergeCell ref="B7:F7"/>
    <mergeCell ref="D8:E8"/>
    <mergeCell ref="D9:E9"/>
    <mergeCell ref="D10:E10"/>
    <mergeCell ref="D11:E11"/>
    <mergeCell ref="D12:E12"/>
    <mergeCell ref="D13:E13"/>
    <mergeCell ref="D14:E14"/>
    <mergeCell ref="D15:E15"/>
    <mergeCell ref="D16:E16"/>
    <mergeCell ref="D17:E17"/>
    <mergeCell ref="F17:H17"/>
    <mergeCell ref="D18:E18"/>
    <mergeCell ref="G18:H18"/>
    <mergeCell ref="D19:E19"/>
    <mergeCell ref="G19:H19"/>
    <mergeCell ref="D20:E20"/>
    <mergeCell ref="G20:H20"/>
    <mergeCell ref="D21:E21"/>
    <mergeCell ref="G21:H21"/>
    <mergeCell ref="A8:A21"/>
    <mergeCell ref="B9:B17"/>
    <mergeCell ref="B18:B20"/>
    <mergeCell ref="C9:C10"/>
    <mergeCell ref="C11:C14"/>
    <mergeCell ref="C15:C16"/>
    <mergeCell ref="G3:G4"/>
    <mergeCell ref="H3:H4"/>
  </mergeCells>
  <printOptions horizontalCentered="1"/>
  <pageMargins left="0.5548611111111111" right="0.5548611111111111" top="0.8027777777777778" bottom="0.60625" header="0.5" footer="0.5"/>
  <pageSetup fitToHeight="0" fitToWidth="1"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lcj</dc:creator>
  <cp:keywords/>
  <dc:description/>
  <cp:lastModifiedBy>hlj</cp:lastModifiedBy>
  <dcterms:created xsi:type="dcterms:W3CDTF">2023-12-18T02:13:38Z</dcterms:created>
  <dcterms:modified xsi:type="dcterms:W3CDTF">2024-01-02T15:58:18Z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43B5DE9F74994AADBD7C4D8ADEBD8965_13</vt:lpwstr>
  </property>
  <property fmtid="{D5CDD505-2E9C-101B-9397-08002B2CF9AE}" pid="4" name="KSOReadingLayo">
    <vt:bool>true</vt:bool>
  </property>
  <property fmtid="{D5CDD505-2E9C-101B-9397-08002B2CF9AE}" pid="5" name="퀀_generated_2.-2147483648">
    <vt:i4>2052</vt:i4>
  </property>
</Properties>
</file>